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tartklar\Documents\"/>
    </mc:Choice>
  </mc:AlternateContent>
  <xr:revisionPtr revIDLastSave="0" documentId="8_{0A4BAEB9-AF48-4C4F-B539-2A3C824A7BC9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Auswertung B" sheetId="1" r:id="rId1"/>
    <sheet name="Rangliste" sheetId="2" r:id="rId2"/>
    <sheet name="Tabelle2" sheetId="4" r:id="rId3"/>
    <sheet name="Auswertung Final" sheetId="5" r:id="rId4"/>
    <sheet name="Rangliste " sheetId="6" r:id="rId5"/>
    <sheet name="Tabelle1" sheetId="3" state="hidden" r:id="rId6"/>
  </sheets>
  <definedNames>
    <definedName name="_xlnm._FilterDatabase" localSheetId="0" hidden="1">'Auswertung B'!$AC$43:$AL$46</definedName>
    <definedName name="_xlnm.Print_Area" localSheetId="0">'Auswertung B'!$A$1:$AR$37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6" l="1"/>
  <c r="G12" i="6"/>
  <c r="G11" i="6"/>
  <c r="G10" i="6"/>
  <c r="G9" i="6"/>
  <c r="G8" i="6"/>
  <c r="G7" i="6"/>
  <c r="G6" i="6"/>
  <c r="G5" i="6"/>
  <c r="AQ46" i="5"/>
  <c r="AO46" i="5"/>
  <c r="AN46" i="5"/>
  <c r="S46" i="5"/>
  <c r="O46" i="5"/>
  <c r="K46" i="5"/>
  <c r="G46" i="5"/>
  <c r="C46" i="5"/>
  <c r="W44" i="5"/>
  <c r="S44" i="5"/>
  <c r="O44" i="5"/>
  <c r="K44" i="5"/>
  <c r="G44" i="5"/>
  <c r="AA41" i="5"/>
  <c r="S41" i="5"/>
  <c r="O41" i="5"/>
  <c r="K41" i="5"/>
  <c r="G41" i="5"/>
  <c r="C41" i="5"/>
  <c r="AA39" i="5"/>
  <c r="S39" i="5"/>
  <c r="O39" i="5"/>
  <c r="K39" i="5"/>
  <c r="G39" i="5"/>
  <c r="C39" i="5"/>
  <c r="AQ41" i="5"/>
  <c r="AQ36" i="5"/>
  <c r="AO36" i="5"/>
  <c r="AN36" i="5"/>
  <c r="AE36" i="5"/>
  <c r="W36" i="5"/>
  <c r="S36" i="5"/>
  <c r="O36" i="5"/>
  <c r="K36" i="5"/>
  <c r="G36" i="5"/>
  <c r="C36" i="5"/>
  <c r="AE34" i="5"/>
  <c r="W34" i="5"/>
  <c r="O34" i="5"/>
  <c r="K34" i="5"/>
  <c r="G34" i="5"/>
  <c r="C34" i="5"/>
  <c r="AQ31" i="5"/>
  <c r="AN31" i="5"/>
  <c r="AI31" i="5"/>
  <c r="AA31" i="5"/>
  <c r="O31" i="5"/>
  <c r="C31" i="5"/>
  <c r="AA29" i="5"/>
  <c r="S29" i="5"/>
  <c r="O29" i="5"/>
  <c r="G29" i="5"/>
  <c r="C29" i="5"/>
  <c r="AI26" i="5"/>
  <c r="AE26" i="5"/>
  <c r="AA26" i="5"/>
  <c r="W26" i="5"/>
  <c r="G26" i="5"/>
  <c r="C26" i="5"/>
  <c r="AI24" i="5"/>
  <c r="C24" i="5"/>
  <c r="AI21" i="5"/>
  <c r="AE21" i="5"/>
  <c r="AA21" i="5"/>
  <c r="W21" i="5"/>
  <c r="S21" i="5"/>
  <c r="G21" i="5"/>
  <c r="AI19" i="5"/>
  <c r="AE19" i="5"/>
  <c r="AA19" i="5"/>
  <c r="W19" i="5"/>
  <c r="C19" i="5"/>
  <c r="AI16" i="5"/>
  <c r="AE16" i="5"/>
  <c r="AA16" i="5"/>
  <c r="S16" i="5"/>
  <c r="G16" i="5"/>
  <c r="C16" i="5"/>
  <c r="AA14" i="5"/>
  <c r="G14" i="5"/>
  <c r="AI51" i="5"/>
  <c r="C11" i="5"/>
  <c r="AO6" i="5"/>
  <c r="AG51" i="5" s="1"/>
  <c r="AN6" i="5"/>
  <c r="S6" i="5"/>
  <c r="O6" i="5"/>
  <c r="AE4" i="5"/>
  <c r="AA4" i="5"/>
  <c r="W4" i="5"/>
  <c r="S4" i="5"/>
  <c r="O4" i="5"/>
  <c r="K4" i="5"/>
  <c r="J30" i="4"/>
  <c r="J29" i="4"/>
  <c r="J28" i="4"/>
  <c r="J27" i="4"/>
  <c r="J26" i="4"/>
  <c r="J25" i="4"/>
  <c r="J24" i="4"/>
  <c r="J23" i="4"/>
  <c r="J22" i="4"/>
  <c r="G13" i="4"/>
  <c r="G12" i="4"/>
  <c r="G11" i="4"/>
  <c r="G10" i="4"/>
  <c r="G9" i="4"/>
  <c r="G8" i="4"/>
  <c r="G7" i="4"/>
  <c r="G6" i="4"/>
  <c r="G5" i="4"/>
  <c r="G6" i="2"/>
  <c r="C15" i="2"/>
  <c r="G13" i="2"/>
  <c r="G12" i="2"/>
  <c r="D15" i="2"/>
  <c r="F15" i="2"/>
  <c r="H15" i="2"/>
  <c r="AO46" i="1"/>
  <c r="AO36" i="1"/>
  <c r="AO31" i="1"/>
  <c r="AO21" i="1"/>
  <c r="AO11" i="1"/>
  <c r="AN46" i="1"/>
  <c r="AP46" i="1"/>
  <c r="AP41" i="1"/>
  <c r="AN36" i="1"/>
  <c r="AP36" i="1"/>
  <c r="AN31" i="1"/>
  <c r="AP31" i="1"/>
  <c r="AP26" i="1"/>
  <c r="AN21" i="1"/>
  <c r="AP21" i="1"/>
  <c r="AN11" i="1"/>
  <c r="AP11" i="1"/>
  <c r="AO16" i="1"/>
  <c r="AP16" i="1"/>
  <c r="AE46" i="1"/>
  <c r="AI41" i="1"/>
  <c r="AE36" i="1"/>
  <c r="AE34" i="1"/>
  <c r="AI31" i="1"/>
  <c r="AI26" i="1"/>
  <c r="AE26" i="1"/>
  <c r="AI24" i="1"/>
  <c r="AE24" i="1"/>
  <c r="AI21" i="1"/>
  <c r="AE21" i="1"/>
  <c r="AI19" i="1"/>
  <c r="AE19" i="1"/>
  <c r="AI16" i="1"/>
  <c r="AE16" i="1"/>
  <c r="AI14" i="1"/>
  <c r="AE14" i="1"/>
  <c r="AI11" i="1"/>
  <c r="AE11" i="1"/>
  <c r="AI9" i="1"/>
  <c r="AE9" i="1"/>
  <c r="AI6" i="1"/>
  <c r="AE6" i="1"/>
  <c r="AI4" i="1"/>
  <c r="AE4" i="1"/>
  <c r="AP38" i="1"/>
  <c r="AQ38" i="1"/>
  <c r="C39" i="1"/>
  <c r="G39" i="1"/>
  <c r="K39" i="1"/>
  <c r="O39" i="1"/>
  <c r="S39" i="1"/>
  <c r="AA39" i="1"/>
  <c r="AQ40" i="1"/>
  <c r="C41" i="1"/>
  <c r="G41" i="1"/>
  <c r="K41" i="1"/>
  <c r="O41" i="1"/>
  <c r="S41" i="1"/>
  <c r="AA41" i="1"/>
  <c r="AP43" i="1"/>
  <c r="G44" i="1"/>
  <c r="K44" i="1"/>
  <c r="O44" i="1"/>
  <c r="S44" i="1"/>
  <c r="W44" i="1"/>
  <c r="AP45" i="1"/>
  <c r="C46" i="1"/>
  <c r="G46" i="1"/>
  <c r="K46" i="1"/>
  <c r="O46" i="1"/>
  <c r="S46" i="1"/>
  <c r="AQ46" i="1"/>
  <c r="AQ41" i="1"/>
  <c r="AP40" i="1"/>
  <c r="G7" i="2"/>
  <c r="G10" i="2"/>
  <c r="G8" i="2"/>
  <c r="G11" i="2"/>
  <c r="G9" i="2"/>
  <c r="AP8" i="1"/>
  <c r="AP25" i="1"/>
  <c r="AP20" i="1"/>
  <c r="AP15" i="1"/>
  <c r="AP23" i="1"/>
  <c r="AP13" i="1"/>
  <c r="AP18" i="1"/>
  <c r="AP35" i="1"/>
  <c r="AP5" i="1"/>
  <c r="AP33" i="1"/>
  <c r="AP10" i="1"/>
  <c r="AP30" i="1"/>
  <c r="G5" i="2"/>
  <c r="G15" i="2"/>
  <c r="AQ13" i="1"/>
  <c r="AQ36" i="1"/>
  <c r="AQ31" i="1"/>
  <c r="AQ26" i="1"/>
  <c r="AO6" i="1"/>
  <c r="AG51" i="1"/>
  <c r="K4" i="1"/>
  <c r="G6" i="1"/>
  <c r="K6" i="1"/>
  <c r="W36" i="1"/>
  <c r="S36" i="1"/>
  <c r="O36" i="1"/>
  <c r="K36" i="1"/>
  <c r="G36" i="1"/>
  <c r="C36" i="1"/>
  <c r="W34" i="1"/>
  <c r="S34" i="1"/>
  <c r="O34" i="1"/>
  <c r="K34" i="1"/>
  <c r="G34" i="1"/>
  <c r="C34" i="1"/>
  <c r="AA31" i="1"/>
  <c r="AA29" i="1"/>
  <c r="S31" i="1"/>
  <c r="S29" i="1"/>
  <c r="O31" i="1"/>
  <c r="O29" i="1"/>
  <c r="K31" i="1"/>
  <c r="K29" i="1"/>
  <c r="G31" i="1"/>
  <c r="G29" i="1"/>
  <c r="C31" i="1"/>
  <c r="C29" i="1"/>
  <c r="AA26" i="1"/>
  <c r="AA24" i="1"/>
  <c r="W26" i="1"/>
  <c r="W24" i="1"/>
  <c r="O26" i="1"/>
  <c r="O24" i="1"/>
  <c r="K26" i="1"/>
  <c r="K24" i="1"/>
  <c r="G26" i="1"/>
  <c r="G24" i="1"/>
  <c r="C26" i="1"/>
  <c r="C24" i="1"/>
  <c r="AA21" i="1"/>
  <c r="AA19" i="1"/>
  <c r="W21" i="1"/>
  <c r="W19" i="1"/>
  <c r="S21" i="1"/>
  <c r="S19" i="1"/>
  <c r="K21" i="1"/>
  <c r="K19" i="1"/>
  <c r="G21" i="1"/>
  <c r="G19" i="1"/>
  <c r="C21" i="1"/>
  <c r="C19" i="1"/>
  <c r="AA16" i="1"/>
  <c r="AA14" i="1"/>
  <c r="W16" i="1"/>
  <c r="W14" i="1"/>
  <c r="S16" i="1"/>
  <c r="S14" i="1"/>
  <c r="O16" i="1"/>
  <c r="O14" i="1"/>
  <c r="G16" i="1"/>
  <c r="G14" i="1"/>
  <c r="C16" i="1"/>
  <c r="AA11" i="1"/>
  <c r="AA9" i="1"/>
  <c r="W11" i="1"/>
  <c r="W9" i="1"/>
  <c r="S11" i="1"/>
  <c r="S9" i="1"/>
  <c r="O11" i="1"/>
  <c r="O9" i="1"/>
  <c r="K11" i="1"/>
  <c r="K9" i="1"/>
  <c r="C11" i="1"/>
  <c r="AA6" i="1"/>
  <c r="W6" i="1"/>
  <c r="S6" i="1"/>
  <c r="O6" i="1"/>
  <c r="AA4" i="1"/>
  <c r="S4" i="1"/>
  <c r="O4" i="1"/>
  <c r="W4" i="1"/>
  <c r="AQ16" i="1"/>
  <c r="AQ11" i="1"/>
  <c r="AI51" i="1"/>
  <c r="AN6" i="1"/>
  <c r="AP3" i="1"/>
  <c r="AP6" i="1"/>
  <c r="AH51" i="1"/>
  <c r="AF51" i="1"/>
  <c r="AF51" i="5" l="1"/>
  <c r="AH51" i="5"/>
</calcChain>
</file>

<file path=xl/sharedStrings.xml><?xml version="1.0" encoding="utf-8"?>
<sst xmlns="http://schemas.openxmlformats.org/spreadsheetml/2006/main" count="605" uniqueCount="67">
  <si>
    <t>:</t>
  </si>
  <si>
    <t>X</t>
  </si>
  <si>
    <t>Rang</t>
  </si>
  <si>
    <t>Diff.</t>
  </si>
  <si>
    <t>VR</t>
  </si>
  <si>
    <t>RR</t>
  </si>
  <si>
    <t>TV</t>
  </si>
  <si>
    <t>+</t>
  </si>
  <si>
    <t>Pte</t>
  </si>
  <si>
    <t>-</t>
  </si>
  <si>
    <t>Bälle</t>
  </si>
  <si>
    <t>Spiele</t>
  </si>
  <si>
    <t>Punkte</t>
  </si>
  <si>
    <t>Kontrollsumme</t>
  </si>
  <si>
    <t>lingen 2</t>
  </si>
  <si>
    <t>Kat. B</t>
  </si>
  <si>
    <t>Kat B</t>
  </si>
  <si>
    <t>buchsiten 1</t>
  </si>
  <si>
    <t>buchsiten 2</t>
  </si>
  <si>
    <t xml:space="preserve">TV </t>
  </si>
  <si>
    <t>TV Niederbuchsiten 1</t>
  </si>
  <si>
    <t>TV Niederbuchsiten 2</t>
  </si>
  <si>
    <t xml:space="preserve">MTV </t>
  </si>
  <si>
    <t>MTV  Ober-</t>
  </si>
  <si>
    <t>gösgen 1</t>
  </si>
  <si>
    <t xml:space="preserve">kirch </t>
  </si>
  <si>
    <t>Gunzgen 1</t>
  </si>
  <si>
    <t>Gunzgen 2</t>
  </si>
  <si>
    <t>MTV Ober</t>
  </si>
  <si>
    <t>gösgen 2</t>
  </si>
  <si>
    <t>dorf 4</t>
  </si>
  <si>
    <t>TV  Nieder</t>
  </si>
  <si>
    <t>MR Stüss</t>
  </si>
  <si>
    <t>TV Nieder-</t>
  </si>
  <si>
    <t>MTV Starr-</t>
  </si>
  <si>
    <t xml:space="preserve"> FB Neuen-</t>
  </si>
  <si>
    <t>Obergösgen 1</t>
  </si>
  <si>
    <t>Obergösgen 2</t>
  </si>
  <si>
    <t xml:space="preserve"> FB </t>
  </si>
  <si>
    <t>Niederbuchsiten 2</t>
  </si>
  <si>
    <t>Niederbuchsiten 1</t>
  </si>
  <si>
    <t>Neuendorf 4</t>
  </si>
  <si>
    <t>TV Gunzgen 2</t>
  </si>
  <si>
    <t>x</t>
  </si>
  <si>
    <t xml:space="preserve">Starrkirch </t>
  </si>
  <si>
    <t>MR</t>
  </si>
  <si>
    <t>Stüsslingen 2</t>
  </si>
  <si>
    <t xml:space="preserve"> </t>
  </si>
  <si>
    <t xml:space="preserve">Ja </t>
  </si>
  <si>
    <t>MTV Obergösgen 2</t>
  </si>
  <si>
    <t>*Qualifiziert für die Finalrunde</t>
  </si>
  <si>
    <t>MTV Obergösgen *</t>
  </si>
  <si>
    <t>MR Stüsslingen 2 *</t>
  </si>
  <si>
    <t xml:space="preserve">MTV Starrkirch </t>
  </si>
  <si>
    <t>TV Gunzgen 1 *</t>
  </si>
  <si>
    <t>FB Neuendorf  4 *</t>
  </si>
  <si>
    <r>
      <t xml:space="preserve">Schlussrangliste der Kat.B  </t>
    </r>
    <r>
      <rPr>
        <b/>
        <sz val="12"/>
        <rFont val="Arial"/>
        <family val="2"/>
      </rPr>
      <t>(23.01.24)</t>
    </r>
  </si>
  <si>
    <t>Kleinhalle 2023 / 24</t>
  </si>
  <si>
    <t>Finalrunde</t>
  </si>
  <si>
    <t xml:space="preserve">MR </t>
  </si>
  <si>
    <t>FB Neuendorf 4</t>
  </si>
  <si>
    <t xml:space="preserve">FB </t>
  </si>
  <si>
    <t>Rangspiele :</t>
  </si>
  <si>
    <t xml:space="preserve"> TV Niederbuchsiten 1</t>
  </si>
  <si>
    <t>Starrkirch</t>
  </si>
  <si>
    <t>A</t>
  </si>
  <si>
    <r>
      <t xml:space="preserve">Schlussrangliste der Finalrunde/Rangspiele Kat.B  </t>
    </r>
    <r>
      <rPr>
        <b/>
        <sz val="12"/>
        <rFont val="Arial"/>
        <family val="2"/>
      </rPr>
      <t>(27.01.24)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</si>
</sst>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justify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8" xfId="0" applyFont="1" applyFill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14" xfId="0" applyFont="1" applyBorder="1"/>
    <xf numFmtId="0" fontId="3" fillId="0" borderId="0" xfId="0" applyFont="1"/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0" fillId="0" borderId="27" xfId="0" applyBorder="1"/>
    <xf numFmtId="0" fontId="0" fillId="0" borderId="27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4" fontId="0" fillId="0" borderId="0" xfId="0" applyNumberFormat="1"/>
    <xf numFmtId="0" fontId="2" fillId="0" borderId="6" xfId="0" applyFont="1" applyBorder="1"/>
    <xf numFmtId="0" fontId="2" fillId="0" borderId="28" xfId="0" applyFont="1" applyBorder="1"/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5" fillId="0" borderId="9" xfId="0" applyFont="1" applyBorder="1"/>
    <xf numFmtId="0" fontId="3" fillId="0" borderId="27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" fillId="0" borderId="8" xfId="0" applyFont="1" applyBorder="1"/>
    <xf numFmtId="0" fontId="2" fillId="0" borderId="29" xfId="0" applyFont="1" applyBorder="1"/>
    <xf numFmtId="0" fontId="10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3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6" xfId="0" applyBorder="1"/>
    <xf numFmtId="0" fontId="8" fillId="0" borderId="3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0" fillId="0" borderId="16" xfId="0" applyBorder="1" applyAlignment="1">
      <alignment horizontal="center" vertical="distributed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9" xfId="0" applyBorder="1"/>
    <xf numFmtId="0" fontId="0" fillId="0" borderId="29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7"/>
  <sheetViews>
    <sheetView zoomScale="71" zoomScaleNormal="100" workbookViewId="0">
      <selection sqref="A1:XFD1048576"/>
    </sheetView>
  </sheetViews>
  <sheetFormatPr baseColWidth="10" defaultColWidth="10.7265625" defaultRowHeight="14.5" x14ac:dyDescent="0.35"/>
  <cols>
    <col min="1" max="1" width="11.81640625" customWidth="1"/>
    <col min="2" max="2" width="3.36328125" customWidth="1"/>
    <col min="3" max="3" width="3.6328125" style="1" customWidth="1"/>
    <col min="4" max="4" width="2.453125" style="40" customWidth="1"/>
    <col min="5" max="7" width="3.36328125" style="1" customWidth="1"/>
    <col min="8" max="8" width="2.453125" style="40" customWidth="1"/>
    <col min="9" max="9" width="6.08984375" style="1" customWidth="1"/>
    <col min="10" max="10" width="3.36328125" style="1" customWidth="1"/>
    <col min="11" max="11" width="3.36328125" customWidth="1"/>
    <col min="12" max="12" width="2.453125" style="43" customWidth="1"/>
    <col min="13" max="15" width="3.36328125" customWidth="1"/>
    <col min="16" max="16" width="2.453125" style="43" customWidth="1"/>
    <col min="17" max="17" width="3.36328125" customWidth="1"/>
    <col min="18" max="18" width="3.36328125" style="1" customWidth="1"/>
    <col min="19" max="19" width="3.36328125" customWidth="1"/>
    <col min="20" max="20" width="2.453125" style="43" customWidth="1"/>
    <col min="21" max="23" width="3.36328125" customWidth="1"/>
    <col min="24" max="24" width="2.453125" style="43" customWidth="1"/>
    <col min="25" max="27" width="3.36328125" customWidth="1"/>
    <col min="28" max="28" width="2.453125" style="43" customWidth="1"/>
    <col min="29" max="30" width="3.36328125" customWidth="1"/>
    <col min="31" max="31" width="3.36328125" style="1" customWidth="1"/>
    <col min="32" max="32" width="2.453125" style="1" customWidth="1"/>
    <col min="33" max="33" width="3.36328125" customWidth="1"/>
    <col min="34" max="34" width="3.08984375" customWidth="1"/>
    <col min="35" max="35" width="3.36328125" customWidth="1"/>
    <col min="36" max="36" width="2.453125" customWidth="1"/>
    <col min="37" max="37" width="6.08984375" customWidth="1"/>
    <col min="38" max="38" width="3.36328125" customWidth="1"/>
    <col min="39" max="39" width="4" customWidth="1"/>
    <col min="40" max="44" width="5.36328125" customWidth="1"/>
  </cols>
  <sheetData>
    <row r="1" spans="1:44" ht="14.15" customHeight="1" x14ac:dyDescent="0.35">
      <c r="A1" s="20" t="s">
        <v>16</v>
      </c>
      <c r="B1" s="90"/>
      <c r="C1" s="142" t="s">
        <v>22</v>
      </c>
      <c r="D1" s="143"/>
      <c r="E1" s="144"/>
      <c r="F1" s="84"/>
      <c r="G1" s="88"/>
      <c r="H1" s="33" t="s">
        <v>19</v>
      </c>
      <c r="I1" s="38"/>
      <c r="J1" s="84"/>
      <c r="K1" s="44"/>
      <c r="L1" s="33" t="s">
        <v>22</v>
      </c>
      <c r="M1" s="41"/>
      <c r="N1" s="93"/>
      <c r="O1" s="88"/>
      <c r="P1" s="87" t="s">
        <v>6</v>
      </c>
      <c r="Q1" s="41"/>
      <c r="R1" s="84"/>
      <c r="T1" s="33" t="s">
        <v>19</v>
      </c>
      <c r="U1" s="41"/>
      <c r="V1" s="93"/>
      <c r="W1" s="44"/>
      <c r="X1" s="37" t="s">
        <v>22</v>
      </c>
      <c r="Y1" s="41"/>
      <c r="Z1" s="93"/>
      <c r="AA1" s="44"/>
      <c r="AB1" s="133" t="s">
        <v>38</v>
      </c>
      <c r="AC1" s="41"/>
      <c r="AD1" s="93"/>
      <c r="AE1" s="44"/>
      <c r="AF1" s="33" t="s">
        <v>45</v>
      </c>
      <c r="AG1" s="41"/>
      <c r="AH1" s="93"/>
      <c r="AI1" s="44"/>
      <c r="AJ1" s="134" t="s">
        <v>19</v>
      </c>
      <c r="AK1" s="41"/>
      <c r="AL1" s="93"/>
      <c r="AN1" s="113" t="s">
        <v>7</v>
      </c>
      <c r="AO1" s="19" t="s">
        <v>9</v>
      </c>
      <c r="AP1" s="17"/>
      <c r="AQ1" s="17" t="s">
        <v>8</v>
      </c>
      <c r="AR1" s="17" t="s">
        <v>2</v>
      </c>
    </row>
    <row r="2" spans="1:44" ht="14.15" customHeight="1" thickBot="1" x14ac:dyDescent="0.4">
      <c r="A2" s="21"/>
      <c r="B2" s="91"/>
      <c r="C2" s="129" t="s">
        <v>36</v>
      </c>
      <c r="D2" s="39"/>
      <c r="E2" s="40"/>
      <c r="F2" s="92" t="s">
        <v>8</v>
      </c>
      <c r="G2" s="148" t="s">
        <v>40</v>
      </c>
      <c r="H2" s="149"/>
      <c r="I2" s="150"/>
      <c r="J2" s="92" t="s">
        <v>8</v>
      </c>
      <c r="K2" s="89"/>
      <c r="L2" s="130" t="s">
        <v>44</v>
      </c>
      <c r="M2" s="42"/>
      <c r="N2" s="92" t="s">
        <v>8</v>
      </c>
      <c r="O2" s="131"/>
      <c r="P2" s="130" t="s">
        <v>26</v>
      </c>
      <c r="Q2" s="42"/>
      <c r="R2" s="92" t="s">
        <v>8</v>
      </c>
      <c r="S2" s="132"/>
      <c r="T2" s="130" t="s">
        <v>27</v>
      </c>
      <c r="U2" s="42"/>
      <c r="V2" s="92" t="s">
        <v>8</v>
      </c>
      <c r="W2" s="45"/>
      <c r="X2" s="133" t="s">
        <v>37</v>
      </c>
      <c r="Y2" s="43"/>
      <c r="Z2" s="92" t="s">
        <v>8</v>
      </c>
      <c r="AA2" s="45"/>
      <c r="AB2" s="133" t="s">
        <v>41</v>
      </c>
      <c r="AC2" s="43"/>
      <c r="AD2" s="92" t="s">
        <v>8</v>
      </c>
      <c r="AE2" s="45"/>
      <c r="AF2" s="130" t="s">
        <v>46</v>
      </c>
      <c r="AG2" s="43"/>
      <c r="AH2" s="92" t="s">
        <v>8</v>
      </c>
      <c r="AI2" s="145" t="s">
        <v>39</v>
      </c>
      <c r="AJ2" s="146"/>
      <c r="AK2" s="147"/>
      <c r="AL2" s="92" t="s">
        <v>8</v>
      </c>
      <c r="AN2" s="18" t="s">
        <v>10</v>
      </c>
      <c r="AO2" s="18" t="s">
        <v>10</v>
      </c>
      <c r="AP2" s="18" t="s">
        <v>3</v>
      </c>
      <c r="AQ2" s="22"/>
      <c r="AR2" s="22"/>
    </row>
    <row r="3" spans="1:44" ht="14.15" customHeight="1" x14ac:dyDescent="0.35">
      <c r="A3" s="32"/>
      <c r="B3" s="14" t="s">
        <v>4</v>
      </c>
      <c r="C3" s="8"/>
      <c r="D3" s="70"/>
      <c r="E3" s="6"/>
      <c r="F3" s="27"/>
      <c r="G3" s="8">
        <v>26</v>
      </c>
      <c r="H3" s="70" t="s">
        <v>0</v>
      </c>
      <c r="I3" s="6">
        <v>34</v>
      </c>
      <c r="J3" s="27"/>
      <c r="K3" s="110">
        <v>38</v>
      </c>
      <c r="L3" s="105" t="s">
        <v>0</v>
      </c>
      <c r="M3" s="106">
        <v>24</v>
      </c>
      <c r="N3" s="27"/>
      <c r="O3" s="8">
        <v>26</v>
      </c>
      <c r="P3" s="70" t="s">
        <v>0</v>
      </c>
      <c r="Q3" s="6">
        <v>23</v>
      </c>
      <c r="R3" s="27"/>
      <c r="S3" s="8">
        <v>36</v>
      </c>
      <c r="T3" s="70" t="s">
        <v>0</v>
      </c>
      <c r="U3" s="6">
        <v>20</v>
      </c>
      <c r="V3" s="27"/>
      <c r="W3" s="8">
        <v>35</v>
      </c>
      <c r="X3" s="70" t="s">
        <v>0</v>
      </c>
      <c r="Y3" s="6">
        <v>15</v>
      </c>
      <c r="Z3" s="27"/>
      <c r="AA3" s="8">
        <v>31</v>
      </c>
      <c r="AB3" s="70" t="s">
        <v>0</v>
      </c>
      <c r="AC3" s="6">
        <v>20</v>
      </c>
      <c r="AD3" s="27"/>
      <c r="AE3" s="8">
        <v>30</v>
      </c>
      <c r="AF3" s="70" t="s">
        <v>0</v>
      </c>
      <c r="AG3" s="6">
        <v>26</v>
      </c>
      <c r="AH3" s="27"/>
      <c r="AI3" s="8">
        <v>42</v>
      </c>
      <c r="AJ3" s="70" t="s">
        <v>0</v>
      </c>
      <c r="AK3" s="6">
        <v>21</v>
      </c>
      <c r="AL3" s="27"/>
      <c r="AN3" s="114">
        <v>264</v>
      </c>
      <c r="AO3" s="30">
        <v>183</v>
      </c>
      <c r="AP3" s="25">
        <f>AN3-AO3</f>
        <v>81</v>
      </c>
      <c r="AQ3" s="62">
        <v>14</v>
      </c>
      <c r="AR3" s="49">
        <v>1</v>
      </c>
    </row>
    <row r="4" spans="1:44" ht="14.15" customHeight="1" thickBot="1" x14ac:dyDescent="0.4">
      <c r="A4" s="33" t="s">
        <v>23</v>
      </c>
      <c r="B4" s="15"/>
      <c r="C4" s="66" t="s">
        <v>1</v>
      </c>
      <c r="D4" s="67" t="s">
        <v>1</v>
      </c>
      <c r="E4" s="68" t="s">
        <v>1</v>
      </c>
      <c r="F4" s="28">
        <v>0</v>
      </c>
      <c r="G4" s="9">
        <v>-8</v>
      </c>
      <c r="H4" s="67"/>
      <c r="I4" s="7"/>
      <c r="J4" s="28">
        <v>0</v>
      </c>
      <c r="K4" s="107">
        <f>SUM(K3-M3)</f>
        <v>14</v>
      </c>
      <c r="L4" s="108"/>
      <c r="M4" s="109"/>
      <c r="N4" s="28">
        <v>2</v>
      </c>
      <c r="O4" s="83">
        <f>SUM(O3-Q3)</f>
        <v>3</v>
      </c>
      <c r="P4" s="67"/>
      <c r="Q4" s="7"/>
      <c r="R4" s="28">
        <v>2</v>
      </c>
      <c r="S4" s="9">
        <f>SUM(S3-U3)</f>
        <v>16</v>
      </c>
      <c r="T4" s="67"/>
      <c r="U4" s="7"/>
      <c r="V4" s="28">
        <v>2</v>
      </c>
      <c r="W4" s="9">
        <f>SUM(W3-Y3)</f>
        <v>20</v>
      </c>
      <c r="X4" s="67"/>
      <c r="Y4" s="7"/>
      <c r="Z4" s="28">
        <v>2</v>
      </c>
      <c r="AA4" s="9">
        <f>SUM(AA3-AC3)</f>
        <v>11</v>
      </c>
      <c r="AB4" s="67"/>
      <c r="AC4" s="7"/>
      <c r="AD4" s="28">
        <v>2</v>
      </c>
      <c r="AE4" s="9">
        <f>SUM(AE3-AG3)</f>
        <v>4</v>
      </c>
      <c r="AF4" s="67"/>
      <c r="AG4" s="7"/>
      <c r="AH4" s="28">
        <v>2</v>
      </c>
      <c r="AI4" s="9">
        <f>SUM(AI3-AK3)</f>
        <v>21</v>
      </c>
      <c r="AJ4" s="67"/>
      <c r="AK4" s="7"/>
      <c r="AL4" s="28">
        <v>2</v>
      </c>
      <c r="AN4" s="115"/>
      <c r="AO4" s="31"/>
      <c r="AP4" s="26"/>
      <c r="AQ4" s="63"/>
      <c r="AR4" s="50"/>
    </row>
    <row r="5" spans="1:44" ht="14.15" customHeight="1" thickBot="1" x14ac:dyDescent="0.4">
      <c r="A5" s="33" t="s">
        <v>24</v>
      </c>
      <c r="B5" s="14" t="s">
        <v>5</v>
      </c>
      <c r="C5" s="69" t="s">
        <v>1</v>
      </c>
      <c r="D5" s="70" t="s">
        <v>1</v>
      </c>
      <c r="E5" s="71" t="s">
        <v>1</v>
      </c>
      <c r="F5" s="27"/>
      <c r="G5" s="8">
        <v>25</v>
      </c>
      <c r="H5" s="70" t="s">
        <v>0</v>
      </c>
      <c r="I5" s="6">
        <v>24</v>
      </c>
      <c r="J5" s="27"/>
      <c r="K5" s="10">
        <v>33</v>
      </c>
      <c r="L5" s="70" t="s">
        <v>0</v>
      </c>
      <c r="M5" s="6">
        <v>18</v>
      </c>
      <c r="N5" s="27"/>
      <c r="O5" s="8">
        <v>32</v>
      </c>
      <c r="P5" s="70" t="s">
        <v>0</v>
      </c>
      <c r="Q5" s="6">
        <v>24</v>
      </c>
      <c r="R5" s="27"/>
      <c r="S5" s="8">
        <v>40</v>
      </c>
      <c r="T5" s="70" t="s">
        <v>0</v>
      </c>
      <c r="U5" s="6">
        <v>22</v>
      </c>
      <c r="V5" s="27"/>
      <c r="W5" s="8">
        <v>31</v>
      </c>
      <c r="X5" s="70" t="s">
        <v>0</v>
      </c>
      <c r="Y5" s="6">
        <v>26</v>
      </c>
      <c r="Z5" s="27"/>
      <c r="AA5" s="8">
        <v>30</v>
      </c>
      <c r="AB5" s="70" t="s">
        <v>0</v>
      </c>
      <c r="AC5" s="6">
        <v>19</v>
      </c>
      <c r="AD5" s="27"/>
      <c r="AE5" s="8">
        <v>28</v>
      </c>
      <c r="AF5" s="70" t="s">
        <v>0</v>
      </c>
      <c r="AG5" s="6">
        <v>27</v>
      </c>
      <c r="AH5" s="27"/>
      <c r="AI5" s="8">
        <v>26</v>
      </c>
      <c r="AJ5" s="70" t="s">
        <v>0</v>
      </c>
      <c r="AK5" s="6">
        <v>36</v>
      </c>
      <c r="AL5" s="27"/>
      <c r="AN5" s="114">
        <v>222</v>
      </c>
      <c r="AO5" s="30">
        <v>145</v>
      </c>
      <c r="AP5" s="25">
        <f>AN5-AO5</f>
        <v>77</v>
      </c>
      <c r="AQ5" s="62">
        <v>16</v>
      </c>
      <c r="AR5" s="56"/>
    </row>
    <row r="6" spans="1:44" ht="14.15" customHeight="1" thickBot="1" x14ac:dyDescent="0.4">
      <c r="A6" s="34"/>
      <c r="B6" s="15"/>
      <c r="C6" s="9"/>
      <c r="D6" s="67"/>
      <c r="E6" s="7"/>
      <c r="F6" s="28">
        <v>0</v>
      </c>
      <c r="G6" s="9">
        <f>SUM(G5-I5)</f>
        <v>1</v>
      </c>
      <c r="H6" s="67"/>
      <c r="I6" s="7"/>
      <c r="J6" s="28">
        <v>2</v>
      </c>
      <c r="K6" s="9">
        <f>SUM(K5-M5)</f>
        <v>15</v>
      </c>
      <c r="L6" s="67"/>
      <c r="M6" s="7"/>
      <c r="N6" s="28">
        <v>2</v>
      </c>
      <c r="O6" s="9">
        <f>SUM(O5-Q5)</f>
        <v>8</v>
      </c>
      <c r="P6" s="67"/>
      <c r="Q6" s="7"/>
      <c r="R6" s="28">
        <v>2</v>
      </c>
      <c r="S6" s="9">
        <f>SUM(S5-U5)</f>
        <v>18</v>
      </c>
      <c r="T6" s="67"/>
      <c r="U6" s="7"/>
      <c r="V6" s="28">
        <v>2</v>
      </c>
      <c r="W6" s="9">
        <f>SUM(W5-Y5)</f>
        <v>5</v>
      </c>
      <c r="X6" s="67"/>
      <c r="Y6" s="7"/>
      <c r="Z6" s="28">
        <v>2</v>
      </c>
      <c r="AA6" s="9">
        <f>SUM(AA5-AC5)</f>
        <v>11</v>
      </c>
      <c r="AB6" s="67"/>
      <c r="AC6" s="7"/>
      <c r="AD6" s="28">
        <v>2</v>
      </c>
      <c r="AE6" s="9">
        <f>SUM(AE5-AG5)</f>
        <v>1</v>
      </c>
      <c r="AF6" s="67"/>
      <c r="AG6" s="7"/>
      <c r="AH6" s="28">
        <v>2</v>
      </c>
      <c r="AI6" s="9">
        <f>SUM(AI5-AK5)</f>
        <v>-10</v>
      </c>
      <c r="AJ6" s="67"/>
      <c r="AK6" s="7"/>
      <c r="AL6" s="28">
        <v>2</v>
      </c>
      <c r="AN6" s="115">
        <f>SUM(AN3:AN5)</f>
        <v>486</v>
      </c>
      <c r="AO6" s="31">
        <f t="shared" ref="AO6" si="0">SUM(AO3:AO5)</f>
        <v>328</v>
      </c>
      <c r="AP6" s="25">
        <f>AN6-AO6</f>
        <v>158</v>
      </c>
      <c r="AQ6" s="64">
        <v>30</v>
      </c>
      <c r="AR6" s="54"/>
    </row>
    <row r="7" spans="1:44" ht="5.15" customHeight="1" thickBot="1" x14ac:dyDescent="0.4">
      <c r="A7" s="35"/>
      <c r="B7" s="23"/>
      <c r="C7" s="3"/>
      <c r="D7" s="55"/>
      <c r="E7" s="3"/>
      <c r="F7" s="3"/>
      <c r="G7" s="3"/>
      <c r="H7" s="55"/>
      <c r="I7" s="3"/>
      <c r="J7" s="3"/>
      <c r="K7" s="2"/>
      <c r="L7" s="72"/>
      <c r="M7" s="2"/>
      <c r="N7" s="2"/>
      <c r="O7" s="2"/>
      <c r="P7" s="72"/>
      <c r="Q7" s="2"/>
      <c r="R7" s="3"/>
      <c r="S7" s="2"/>
      <c r="T7" s="72"/>
      <c r="U7" s="2"/>
      <c r="V7" s="3"/>
      <c r="W7" s="2"/>
      <c r="X7" s="72"/>
      <c r="Y7" s="2"/>
      <c r="Z7" s="2"/>
      <c r="AA7" s="2"/>
      <c r="AB7" s="72"/>
      <c r="AC7" s="2"/>
      <c r="AD7" s="2"/>
      <c r="AE7" s="2"/>
      <c r="AF7" s="72"/>
      <c r="AG7" s="2"/>
      <c r="AH7" s="2"/>
      <c r="AI7" s="2"/>
      <c r="AJ7" s="72"/>
      <c r="AK7" s="2"/>
      <c r="AL7" s="2"/>
      <c r="AN7" s="116"/>
      <c r="AO7" s="3"/>
      <c r="AP7" s="3"/>
      <c r="AQ7" s="3">
        <v>16</v>
      </c>
      <c r="AR7" s="117"/>
    </row>
    <row r="8" spans="1:44" ht="14.15" customHeight="1" x14ac:dyDescent="0.35">
      <c r="A8" s="36"/>
      <c r="B8" s="24" t="s">
        <v>4</v>
      </c>
      <c r="C8" s="4">
        <v>34</v>
      </c>
      <c r="D8" s="70" t="s">
        <v>0</v>
      </c>
      <c r="E8" s="60">
        <v>26</v>
      </c>
      <c r="F8" s="58"/>
      <c r="G8" s="8"/>
      <c r="H8" s="70"/>
      <c r="I8" s="6"/>
      <c r="J8" s="27"/>
      <c r="K8" s="8">
        <v>26</v>
      </c>
      <c r="L8" s="70" t="s">
        <v>0</v>
      </c>
      <c r="M8" s="6">
        <v>31</v>
      </c>
      <c r="N8" s="27"/>
      <c r="O8" s="8">
        <v>22</v>
      </c>
      <c r="P8" s="70" t="s">
        <v>0</v>
      </c>
      <c r="Q8" s="6">
        <v>29</v>
      </c>
      <c r="R8" s="27"/>
      <c r="S8" s="8">
        <v>25</v>
      </c>
      <c r="T8" s="70" t="s">
        <v>0</v>
      </c>
      <c r="U8" s="6">
        <v>24</v>
      </c>
      <c r="V8" s="27"/>
      <c r="W8" s="8">
        <v>20</v>
      </c>
      <c r="X8" s="70" t="s">
        <v>0</v>
      </c>
      <c r="Y8" s="6">
        <v>26</v>
      </c>
      <c r="Z8" s="27"/>
      <c r="AA8" s="8">
        <v>23</v>
      </c>
      <c r="AB8" s="70" t="s">
        <v>0</v>
      </c>
      <c r="AC8" s="6">
        <v>20</v>
      </c>
      <c r="AD8" s="27"/>
      <c r="AE8" s="8">
        <v>18</v>
      </c>
      <c r="AF8" s="70" t="s">
        <v>0</v>
      </c>
      <c r="AG8" s="6">
        <v>30</v>
      </c>
      <c r="AH8" s="27"/>
      <c r="AI8" s="8">
        <v>30</v>
      </c>
      <c r="AJ8" s="70" t="s">
        <v>0</v>
      </c>
      <c r="AK8" s="6">
        <v>23</v>
      </c>
      <c r="AL8" s="27"/>
      <c r="AN8" s="114">
        <v>198</v>
      </c>
      <c r="AO8" s="30">
        <v>209</v>
      </c>
      <c r="AP8" s="25">
        <f>AN8-AO8</f>
        <v>-11</v>
      </c>
      <c r="AQ8" s="62">
        <v>6</v>
      </c>
      <c r="AR8" s="56">
        <v>7</v>
      </c>
    </row>
    <row r="9" spans="1:44" ht="14.15" customHeight="1" thickBot="1" x14ac:dyDescent="0.4">
      <c r="A9" s="33" t="s">
        <v>33</v>
      </c>
      <c r="B9" s="16"/>
      <c r="C9" s="5">
        <v>8</v>
      </c>
      <c r="D9" s="67"/>
      <c r="E9" s="61"/>
      <c r="F9" s="28">
        <v>2</v>
      </c>
      <c r="G9" s="66" t="s">
        <v>1</v>
      </c>
      <c r="H9" s="67" t="s">
        <v>1</v>
      </c>
      <c r="I9" s="68" t="s">
        <v>1</v>
      </c>
      <c r="J9" s="28">
        <v>0</v>
      </c>
      <c r="K9" s="9">
        <f>SUM(K8-M8)</f>
        <v>-5</v>
      </c>
      <c r="L9" s="67"/>
      <c r="M9" s="7"/>
      <c r="N9" s="28">
        <v>0</v>
      </c>
      <c r="O9" s="9">
        <f>SUM(O8-Q8)</f>
        <v>-7</v>
      </c>
      <c r="P9" s="67"/>
      <c r="Q9" s="7"/>
      <c r="R9" s="28">
        <v>0</v>
      </c>
      <c r="S9" s="9">
        <f>SUM(S8-U8)</f>
        <v>1</v>
      </c>
      <c r="T9" s="67"/>
      <c r="U9" s="7"/>
      <c r="V9" s="28">
        <v>2</v>
      </c>
      <c r="W9" s="9">
        <f>SUM(W8-Y8)</f>
        <v>-6</v>
      </c>
      <c r="X9" s="67"/>
      <c r="Y9" s="7"/>
      <c r="Z9" s="28">
        <v>0</v>
      </c>
      <c r="AA9" s="9">
        <f>SUM(AA8-AC8)</f>
        <v>3</v>
      </c>
      <c r="AB9" s="67"/>
      <c r="AC9" s="7"/>
      <c r="AD9" s="28">
        <v>2</v>
      </c>
      <c r="AE9" s="9">
        <f>SUM(AE8-AG8)</f>
        <v>-12</v>
      </c>
      <c r="AF9" s="67"/>
      <c r="AG9" s="7"/>
      <c r="AH9" s="28">
        <v>0</v>
      </c>
      <c r="AI9" s="9">
        <f>SUM(AI8-AK8)</f>
        <v>7</v>
      </c>
      <c r="AJ9" s="67"/>
      <c r="AK9" s="7"/>
      <c r="AL9" s="28">
        <v>2</v>
      </c>
      <c r="AN9" s="115"/>
      <c r="AO9" s="31"/>
      <c r="AP9" s="26"/>
      <c r="AQ9" s="65"/>
      <c r="AR9" s="54"/>
    </row>
    <row r="10" spans="1:44" ht="14.15" customHeight="1" thickBot="1" x14ac:dyDescent="0.4">
      <c r="A10" s="33" t="s">
        <v>17</v>
      </c>
      <c r="B10" s="24" t="s">
        <v>5</v>
      </c>
      <c r="C10" s="4">
        <v>24</v>
      </c>
      <c r="D10" s="70" t="s">
        <v>0</v>
      </c>
      <c r="E10" s="60">
        <v>25</v>
      </c>
      <c r="F10" s="58"/>
      <c r="G10" s="69" t="s">
        <v>1</v>
      </c>
      <c r="H10" s="70" t="s">
        <v>1</v>
      </c>
      <c r="I10" s="71" t="s">
        <v>1</v>
      </c>
      <c r="J10" s="27"/>
      <c r="K10" s="8">
        <v>21</v>
      </c>
      <c r="L10" s="70" t="s">
        <v>0</v>
      </c>
      <c r="M10" s="6">
        <v>29</v>
      </c>
      <c r="N10" s="27"/>
      <c r="O10" s="8">
        <v>22</v>
      </c>
      <c r="P10" s="70" t="s">
        <v>0</v>
      </c>
      <c r="Q10" s="6">
        <v>25</v>
      </c>
      <c r="R10" s="27"/>
      <c r="S10" s="8">
        <v>28</v>
      </c>
      <c r="T10" s="70" t="s">
        <v>0</v>
      </c>
      <c r="U10" s="6">
        <v>29</v>
      </c>
      <c r="V10" s="27"/>
      <c r="W10" s="8">
        <v>24</v>
      </c>
      <c r="X10" s="70" t="s">
        <v>0</v>
      </c>
      <c r="Y10" s="6">
        <v>17</v>
      </c>
      <c r="Z10" s="27"/>
      <c r="AA10" s="8">
        <v>22</v>
      </c>
      <c r="AB10" s="70" t="s">
        <v>0</v>
      </c>
      <c r="AC10" s="6">
        <v>29</v>
      </c>
      <c r="AD10" s="27"/>
      <c r="AE10" s="8">
        <v>23</v>
      </c>
      <c r="AF10" s="70" t="s">
        <v>0</v>
      </c>
      <c r="AG10" s="6">
        <v>29</v>
      </c>
      <c r="AH10" s="27"/>
      <c r="AI10" s="8">
        <v>28</v>
      </c>
      <c r="AJ10" s="70" t="s">
        <v>0</v>
      </c>
      <c r="AK10" s="6">
        <v>22</v>
      </c>
      <c r="AL10" s="27"/>
      <c r="AN10" s="114">
        <v>192</v>
      </c>
      <c r="AO10" s="30">
        <v>205</v>
      </c>
      <c r="AP10" s="25">
        <f>AN10-AO10</f>
        <v>-13</v>
      </c>
      <c r="AQ10" s="62">
        <v>4</v>
      </c>
      <c r="AR10" s="57"/>
    </row>
    <row r="11" spans="1:44" ht="14.15" customHeight="1" thickBot="1" x14ac:dyDescent="0.4">
      <c r="A11" s="34"/>
      <c r="B11" s="16"/>
      <c r="C11" s="5">
        <f>SUM(C10-E10)</f>
        <v>-1</v>
      </c>
      <c r="D11" s="67"/>
      <c r="E11" s="61"/>
      <c r="F11" s="28">
        <v>0</v>
      </c>
      <c r="G11" s="9"/>
      <c r="H11" s="67"/>
      <c r="I11" s="7"/>
      <c r="J11" s="28">
        <v>0</v>
      </c>
      <c r="K11" s="9">
        <f>SUM(K10-M10)</f>
        <v>-8</v>
      </c>
      <c r="L11" s="67"/>
      <c r="M11" s="7"/>
      <c r="N11" s="28">
        <v>0</v>
      </c>
      <c r="O11" s="9">
        <f>SUM(O10-Q10)</f>
        <v>-3</v>
      </c>
      <c r="P11" s="67"/>
      <c r="Q11" s="7"/>
      <c r="R11" s="28">
        <v>0</v>
      </c>
      <c r="S11" s="9">
        <f>SUM(S10-U10)</f>
        <v>-1</v>
      </c>
      <c r="T11" s="67"/>
      <c r="U11" s="7"/>
      <c r="V11" s="28">
        <v>0</v>
      </c>
      <c r="W11" s="9">
        <f>SUM(W10-Y10)</f>
        <v>7</v>
      </c>
      <c r="X11" s="67"/>
      <c r="Y11" s="7"/>
      <c r="Z11" s="28">
        <v>2</v>
      </c>
      <c r="AA11" s="9">
        <f>SUM(AA10-AC10)</f>
        <v>-7</v>
      </c>
      <c r="AB11" s="67"/>
      <c r="AC11" s="7"/>
      <c r="AD11" s="28">
        <v>0</v>
      </c>
      <c r="AE11" s="9">
        <f>SUM(AE10-AG10)</f>
        <v>-6</v>
      </c>
      <c r="AF11" s="67"/>
      <c r="AG11" s="7"/>
      <c r="AH11" s="28">
        <v>0</v>
      </c>
      <c r="AI11" s="9">
        <f>SUM(AI10-AK10)</f>
        <v>6</v>
      </c>
      <c r="AJ11" s="67"/>
      <c r="AK11" s="7"/>
      <c r="AL11" s="28">
        <v>2</v>
      </c>
      <c r="AN11" s="115">
        <f>SUM(AN8:AN10)</f>
        <v>390</v>
      </c>
      <c r="AO11" s="31">
        <f t="shared" ref="AO11" si="1">SUM(AO8:AO10)</f>
        <v>414</v>
      </c>
      <c r="AP11" s="25">
        <f>AN11-AO11</f>
        <v>-24</v>
      </c>
      <c r="AQ11" s="64">
        <f>SUM(AQ8:AQ10)</f>
        <v>10</v>
      </c>
      <c r="AR11" s="54"/>
    </row>
    <row r="12" spans="1:44" ht="5.15" customHeight="1" thickBot="1" x14ac:dyDescent="0.4">
      <c r="A12" s="35"/>
      <c r="B12" s="23"/>
      <c r="C12" s="3"/>
      <c r="D12" s="55"/>
      <c r="E12" s="3"/>
      <c r="F12" s="3"/>
      <c r="G12" s="3"/>
      <c r="H12" s="55"/>
      <c r="I12" s="3"/>
      <c r="J12" s="3"/>
      <c r="K12" s="2"/>
      <c r="L12" s="72"/>
      <c r="M12" s="2"/>
      <c r="N12" s="2"/>
      <c r="O12" s="2"/>
      <c r="P12" s="72"/>
      <c r="Q12" s="2"/>
      <c r="R12" s="3"/>
      <c r="S12" s="2"/>
      <c r="T12" s="72"/>
      <c r="U12" s="2"/>
      <c r="V12" s="3"/>
      <c r="W12" s="2"/>
      <c r="X12" s="72"/>
      <c r="Y12" s="2"/>
      <c r="Z12" s="2"/>
      <c r="AA12" s="2"/>
      <c r="AB12" s="72"/>
      <c r="AC12" s="2"/>
      <c r="AD12" s="2"/>
      <c r="AE12" s="2"/>
      <c r="AF12" s="72"/>
      <c r="AG12" s="2"/>
      <c r="AH12" s="2"/>
      <c r="AI12" s="2"/>
      <c r="AJ12" s="72"/>
      <c r="AK12" s="2"/>
      <c r="AL12" s="2"/>
      <c r="AN12" s="116"/>
      <c r="AO12" s="3"/>
      <c r="AP12" s="3"/>
      <c r="AQ12" s="3"/>
      <c r="AR12" s="117"/>
    </row>
    <row r="13" spans="1:44" ht="14.15" customHeight="1" x14ac:dyDescent="0.35">
      <c r="A13" s="36"/>
      <c r="B13" s="24" t="s">
        <v>4</v>
      </c>
      <c r="C13" s="4">
        <v>24</v>
      </c>
      <c r="D13" s="70" t="s">
        <v>0</v>
      </c>
      <c r="E13" s="60">
        <v>38</v>
      </c>
      <c r="F13" s="58"/>
      <c r="G13" s="8">
        <v>31</v>
      </c>
      <c r="H13" s="70" t="s">
        <v>0</v>
      </c>
      <c r="I13" s="6">
        <v>26</v>
      </c>
      <c r="J13" s="27"/>
      <c r="K13" s="10"/>
      <c r="L13" s="73"/>
      <c r="M13" s="12"/>
      <c r="N13" s="29"/>
      <c r="O13" s="8">
        <v>25</v>
      </c>
      <c r="P13" s="70" t="s">
        <v>0</v>
      </c>
      <c r="Q13" s="6">
        <v>31</v>
      </c>
      <c r="R13" s="27"/>
      <c r="S13" s="8">
        <v>21</v>
      </c>
      <c r="T13" s="70" t="s">
        <v>0</v>
      </c>
      <c r="U13" s="6">
        <v>29</v>
      </c>
      <c r="V13" s="27"/>
      <c r="W13" s="8">
        <v>30</v>
      </c>
      <c r="X13" s="70" t="s">
        <v>0</v>
      </c>
      <c r="Y13" s="6">
        <v>24</v>
      </c>
      <c r="Z13" s="27"/>
      <c r="AA13" s="8">
        <v>24</v>
      </c>
      <c r="AB13" s="70" t="s">
        <v>0</v>
      </c>
      <c r="AC13" s="6">
        <v>26</v>
      </c>
      <c r="AD13" s="27"/>
      <c r="AE13" s="8">
        <v>21</v>
      </c>
      <c r="AF13" s="70" t="s">
        <v>0</v>
      </c>
      <c r="AG13" s="6">
        <v>32</v>
      </c>
      <c r="AH13" s="27"/>
      <c r="AI13" s="8">
        <v>24</v>
      </c>
      <c r="AJ13" s="70" t="s">
        <v>0</v>
      </c>
      <c r="AK13" s="6">
        <v>28</v>
      </c>
      <c r="AL13" s="27"/>
      <c r="AN13" s="114">
        <v>200</v>
      </c>
      <c r="AO13" s="30">
        <v>234</v>
      </c>
      <c r="AP13" s="25">
        <f>AN13-AO13</f>
        <v>-34</v>
      </c>
      <c r="AQ13" s="62">
        <f>SUM(F14,J14,N14,R14,V14,Z14,AD14)</f>
        <v>4</v>
      </c>
      <c r="AR13" s="56">
        <v>8</v>
      </c>
    </row>
    <row r="14" spans="1:44" ht="14.15" customHeight="1" thickBot="1" x14ac:dyDescent="0.4">
      <c r="A14" s="33" t="s">
        <v>34</v>
      </c>
      <c r="B14" s="16"/>
      <c r="C14" s="5"/>
      <c r="D14" s="67"/>
      <c r="E14" s="61"/>
      <c r="F14" s="59">
        <v>0</v>
      </c>
      <c r="G14" s="9">
        <f>SUM(G13-I13)</f>
        <v>5</v>
      </c>
      <c r="H14" s="67"/>
      <c r="I14" s="7"/>
      <c r="J14" s="28">
        <v>2</v>
      </c>
      <c r="K14" s="66" t="s">
        <v>1</v>
      </c>
      <c r="L14" s="67" t="s">
        <v>1</v>
      </c>
      <c r="M14" s="68" t="s">
        <v>1</v>
      </c>
      <c r="N14" s="86">
        <v>0</v>
      </c>
      <c r="O14" s="9">
        <f>SUM(O13-Q13)</f>
        <v>-6</v>
      </c>
      <c r="P14" s="67"/>
      <c r="Q14" s="7"/>
      <c r="R14" s="28">
        <v>0</v>
      </c>
      <c r="S14" s="9">
        <f>SUM(S13-U13)</f>
        <v>-8</v>
      </c>
      <c r="T14" s="67"/>
      <c r="U14" s="7"/>
      <c r="V14" s="28">
        <v>0</v>
      </c>
      <c r="W14" s="9">
        <f>SUM(W13-Y13)</f>
        <v>6</v>
      </c>
      <c r="X14" s="67"/>
      <c r="Y14" s="7"/>
      <c r="Z14" s="28">
        <v>2</v>
      </c>
      <c r="AA14" s="9">
        <f>SUM(AA13-AC13)</f>
        <v>-2</v>
      </c>
      <c r="AB14" s="67"/>
      <c r="AC14" s="7"/>
      <c r="AD14" s="28">
        <v>0</v>
      </c>
      <c r="AE14" s="9">
        <f>SUM(AE13-AG13)</f>
        <v>-11</v>
      </c>
      <c r="AF14" s="67"/>
      <c r="AG14" s="7"/>
      <c r="AH14" s="28">
        <v>0</v>
      </c>
      <c r="AI14" s="9">
        <f>SUM(AI13-AK13)</f>
        <v>-4</v>
      </c>
      <c r="AJ14" s="67"/>
      <c r="AK14" s="7"/>
      <c r="AL14" s="28">
        <v>0</v>
      </c>
      <c r="AN14" s="115"/>
      <c r="AO14" s="31"/>
      <c r="AP14" s="26"/>
      <c r="AQ14" s="65"/>
      <c r="AR14" s="54"/>
    </row>
    <row r="15" spans="1:44" ht="14.15" customHeight="1" thickBot="1" x14ac:dyDescent="0.4">
      <c r="A15" s="33" t="s">
        <v>25</v>
      </c>
      <c r="B15" s="24" t="s">
        <v>5</v>
      </c>
      <c r="C15" s="4">
        <v>18</v>
      </c>
      <c r="D15" s="70" t="s">
        <v>0</v>
      </c>
      <c r="E15" s="60">
        <v>33</v>
      </c>
      <c r="F15" s="58"/>
      <c r="G15" s="8">
        <v>29</v>
      </c>
      <c r="H15" s="70" t="s">
        <v>0</v>
      </c>
      <c r="I15" s="6">
        <v>21</v>
      </c>
      <c r="J15" s="27"/>
      <c r="K15" s="69" t="s">
        <v>1</v>
      </c>
      <c r="L15" s="70" t="s">
        <v>1</v>
      </c>
      <c r="M15" s="71" t="s">
        <v>1</v>
      </c>
      <c r="N15" s="29"/>
      <c r="O15" s="8">
        <v>17</v>
      </c>
      <c r="P15" s="70" t="s">
        <v>0</v>
      </c>
      <c r="Q15" s="6">
        <v>37</v>
      </c>
      <c r="R15" s="27"/>
      <c r="S15" s="8">
        <v>22</v>
      </c>
      <c r="T15" s="70" t="s">
        <v>0</v>
      </c>
      <c r="U15" s="6">
        <v>32</v>
      </c>
      <c r="V15" s="27"/>
      <c r="W15" s="8">
        <v>19</v>
      </c>
      <c r="X15" s="70" t="s">
        <v>0</v>
      </c>
      <c r="Y15" s="6">
        <v>24</v>
      </c>
      <c r="Z15" s="27"/>
      <c r="AA15" s="8">
        <v>21</v>
      </c>
      <c r="AB15" s="70" t="s">
        <v>0</v>
      </c>
      <c r="AC15" s="6">
        <v>24</v>
      </c>
      <c r="AD15" s="27"/>
      <c r="AE15" s="8">
        <v>22</v>
      </c>
      <c r="AF15" s="70" t="s">
        <v>0</v>
      </c>
      <c r="AG15" s="6">
        <v>29</v>
      </c>
      <c r="AH15" s="27"/>
      <c r="AI15" s="8">
        <v>29</v>
      </c>
      <c r="AJ15" s="70" t="s">
        <v>0</v>
      </c>
      <c r="AK15" s="6">
        <v>27</v>
      </c>
      <c r="AL15" s="27"/>
      <c r="AN15" s="114">
        <v>177</v>
      </c>
      <c r="AO15" s="30">
        <v>227</v>
      </c>
      <c r="AP15" s="25">
        <f>AN15-AO15</f>
        <v>-50</v>
      </c>
      <c r="AQ15" s="62">
        <v>4</v>
      </c>
      <c r="AR15" s="57"/>
    </row>
    <row r="16" spans="1:44" ht="14.15" customHeight="1" thickBot="1" x14ac:dyDescent="0.4">
      <c r="A16" s="34"/>
      <c r="B16" s="16"/>
      <c r="C16" s="5">
        <f>SUM(C15-E15)</f>
        <v>-15</v>
      </c>
      <c r="D16" s="67"/>
      <c r="E16" s="61"/>
      <c r="F16" s="59">
        <v>0</v>
      </c>
      <c r="G16" s="9">
        <f>SUM(G15-I15)</f>
        <v>8</v>
      </c>
      <c r="H16" s="67"/>
      <c r="I16" s="7"/>
      <c r="J16" s="28">
        <v>2</v>
      </c>
      <c r="K16" s="11"/>
      <c r="L16" s="74"/>
      <c r="M16" s="13"/>
      <c r="N16" s="28">
        <v>0</v>
      </c>
      <c r="O16" s="9">
        <f>SUM(O15-Q15)</f>
        <v>-20</v>
      </c>
      <c r="P16" s="67"/>
      <c r="Q16" s="7"/>
      <c r="R16" s="28">
        <v>0</v>
      </c>
      <c r="S16" s="9">
        <f>SUM(S15-U15)</f>
        <v>-10</v>
      </c>
      <c r="T16" s="67"/>
      <c r="U16" s="7"/>
      <c r="V16" s="28">
        <v>0</v>
      </c>
      <c r="W16" s="9">
        <f>SUM(W15-Y15)</f>
        <v>-5</v>
      </c>
      <c r="X16" s="67"/>
      <c r="Y16" s="7"/>
      <c r="Z16" s="28">
        <v>0</v>
      </c>
      <c r="AA16" s="9">
        <f>SUM(AA15-AC15)</f>
        <v>-3</v>
      </c>
      <c r="AB16" s="67"/>
      <c r="AC16" s="7"/>
      <c r="AD16" s="28">
        <v>0</v>
      </c>
      <c r="AE16" s="9">
        <f>SUM(AE15-AG15)</f>
        <v>-7</v>
      </c>
      <c r="AF16" s="67"/>
      <c r="AG16" s="7"/>
      <c r="AH16" s="28">
        <v>0</v>
      </c>
      <c r="AI16" s="9">
        <f>SUM(AI15-AK15)</f>
        <v>2</v>
      </c>
      <c r="AJ16" s="67"/>
      <c r="AK16" s="7"/>
      <c r="AL16" s="28">
        <v>2</v>
      </c>
      <c r="AN16" s="115">
        <v>377</v>
      </c>
      <c r="AO16" s="31">
        <f t="shared" ref="AO16" si="2">SUM(AO13:AO15)</f>
        <v>461</v>
      </c>
      <c r="AP16" s="25">
        <f>AN16-AO16</f>
        <v>-84</v>
      </c>
      <c r="AQ16" s="64">
        <f>SUM(AQ13:AQ15)</f>
        <v>8</v>
      </c>
      <c r="AR16" s="54"/>
    </row>
    <row r="17" spans="1:44" ht="5.15" customHeight="1" thickBot="1" x14ac:dyDescent="0.4">
      <c r="A17" s="35"/>
      <c r="B17" s="23"/>
      <c r="C17" s="3"/>
      <c r="D17" s="55"/>
      <c r="E17" s="3"/>
      <c r="F17" s="3"/>
      <c r="G17" s="3"/>
      <c r="H17" s="55"/>
      <c r="I17" s="3"/>
      <c r="J17" s="3"/>
      <c r="K17" s="2"/>
      <c r="L17" s="72"/>
      <c r="M17" s="2"/>
      <c r="N17" s="2"/>
      <c r="O17" s="2"/>
      <c r="P17" s="72"/>
      <c r="Q17" s="2"/>
      <c r="R17" s="3"/>
      <c r="S17" s="2"/>
      <c r="T17" s="72"/>
      <c r="U17" s="2"/>
      <c r="V17" s="3"/>
      <c r="W17" s="2"/>
      <c r="X17" s="72"/>
      <c r="Y17" s="2"/>
      <c r="Z17" s="2"/>
      <c r="AA17" s="2"/>
      <c r="AB17" s="72"/>
      <c r="AC17" s="2"/>
      <c r="AD17" s="2"/>
      <c r="AE17" s="2"/>
      <c r="AF17" s="72"/>
      <c r="AG17" s="2"/>
      <c r="AH17" s="2"/>
      <c r="AI17" s="2"/>
      <c r="AJ17" s="72"/>
      <c r="AK17" s="2"/>
      <c r="AL17" s="2"/>
      <c r="AN17" s="116"/>
      <c r="AO17" s="3"/>
      <c r="AP17" s="3"/>
      <c r="AQ17" s="3"/>
      <c r="AR17" s="117"/>
    </row>
    <row r="18" spans="1:44" ht="14.15" customHeight="1" x14ac:dyDescent="0.35">
      <c r="A18" s="36"/>
      <c r="B18" s="24" t="s">
        <v>4</v>
      </c>
      <c r="C18" s="4">
        <v>23</v>
      </c>
      <c r="D18" s="70" t="s">
        <v>0</v>
      </c>
      <c r="E18" s="60">
        <v>26</v>
      </c>
      <c r="F18" s="58"/>
      <c r="G18" s="8">
        <v>29</v>
      </c>
      <c r="H18" s="70" t="s">
        <v>0</v>
      </c>
      <c r="I18" s="6">
        <v>22</v>
      </c>
      <c r="J18" s="27"/>
      <c r="K18" s="8">
        <v>31</v>
      </c>
      <c r="L18" s="70" t="s">
        <v>0</v>
      </c>
      <c r="M18" s="6">
        <v>25</v>
      </c>
      <c r="N18" s="27"/>
      <c r="O18" s="10"/>
      <c r="P18" s="73"/>
      <c r="Q18" s="12"/>
      <c r="R18" s="27"/>
      <c r="S18" s="8">
        <v>26</v>
      </c>
      <c r="T18" s="70" t="s">
        <v>0</v>
      </c>
      <c r="U18" s="6">
        <v>25</v>
      </c>
      <c r="V18" s="27"/>
      <c r="W18" s="8">
        <v>32</v>
      </c>
      <c r="X18" s="70" t="s">
        <v>0</v>
      </c>
      <c r="Y18" s="6">
        <v>20</v>
      </c>
      <c r="Z18" s="27"/>
      <c r="AA18" s="8">
        <v>31</v>
      </c>
      <c r="AB18" s="70" t="s">
        <v>0</v>
      </c>
      <c r="AC18" s="6">
        <v>16</v>
      </c>
      <c r="AD18" s="27"/>
      <c r="AE18" s="8">
        <v>24</v>
      </c>
      <c r="AF18" s="70" t="s">
        <v>0</v>
      </c>
      <c r="AG18" s="6">
        <v>21</v>
      </c>
      <c r="AH18" s="27"/>
      <c r="AI18" s="8">
        <v>28</v>
      </c>
      <c r="AJ18" s="70" t="s">
        <v>0</v>
      </c>
      <c r="AK18" s="6">
        <v>27</v>
      </c>
      <c r="AL18" s="27"/>
      <c r="AN18" s="114">
        <v>224</v>
      </c>
      <c r="AO18" s="30">
        <v>182</v>
      </c>
      <c r="AP18" s="25">
        <f>AN18-AO18</f>
        <v>42</v>
      </c>
      <c r="AQ18" s="62">
        <v>14</v>
      </c>
      <c r="AR18" s="56">
        <v>2</v>
      </c>
    </row>
    <row r="19" spans="1:44" ht="14.15" customHeight="1" thickBot="1" x14ac:dyDescent="0.4">
      <c r="A19" s="33" t="s">
        <v>6</v>
      </c>
      <c r="B19" s="16"/>
      <c r="C19" s="5">
        <f>SUM(C18-E18)</f>
        <v>-3</v>
      </c>
      <c r="D19" s="67"/>
      <c r="E19" s="61"/>
      <c r="F19" s="59">
        <v>0</v>
      </c>
      <c r="G19" s="9">
        <f>SUM(G18-I18)</f>
        <v>7</v>
      </c>
      <c r="H19" s="67"/>
      <c r="I19" s="7"/>
      <c r="J19" s="28">
        <v>2</v>
      </c>
      <c r="K19" s="9">
        <f>SUM(K18-M18)</f>
        <v>6</v>
      </c>
      <c r="L19" s="67"/>
      <c r="M19" s="7"/>
      <c r="N19" s="28">
        <v>2</v>
      </c>
      <c r="O19" s="66" t="s">
        <v>1</v>
      </c>
      <c r="P19" s="67" t="s">
        <v>1</v>
      </c>
      <c r="Q19" s="68" t="s">
        <v>1</v>
      </c>
      <c r="R19" s="28">
        <v>0</v>
      </c>
      <c r="S19" s="9">
        <f>SUM(S18-U18)</f>
        <v>1</v>
      </c>
      <c r="T19" s="67"/>
      <c r="U19" s="7"/>
      <c r="V19" s="28">
        <v>2</v>
      </c>
      <c r="W19" s="9">
        <f>SUM(W18-Y18)</f>
        <v>12</v>
      </c>
      <c r="X19" s="67"/>
      <c r="Y19" s="7"/>
      <c r="Z19" s="28">
        <v>2</v>
      </c>
      <c r="AA19" s="9">
        <f>SUM(AA18-AC18)</f>
        <v>15</v>
      </c>
      <c r="AB19" s="67"/>
      <c r="AC19" s="7"/>
      <c r="AD19" s="28">
        <v>2</v>
      </c>
      <c r="AE19" s="9">
        <f>SUM(AE18-AG18)</f>
        <v>3</v>
      </c>
      <c r="AF19" s="67"/>
      <c r="AG19" s="7"/>
      <c r="AH19" s="28">
        <v>2</v>
      </c>
      <c r="AI19" s="9">
        <f>SUM(AI18-AK18)</f>
        <v>1</v>
      </c>
      <c r="AJ19" s="67"/>
      <c r="AK19" s="7"/>
      <c r="AL19" s="28">
        <v>2</v>
      </c>
      <c r="AN19" s="115"/>
      <c r="AO19" s="31"/>
      <c r="AP19" s="26"/>
      <c r="AQ19" s="65"/>
      <c r="AR19" s="54"/>
    </row>
    <row r="20" spans="1:44" ht="14.15" customHeight="1" thickBot="1" x14ac:dyDescent="0.4">
      <c r="A20" s="33" t="s">
        <v>26</v>
      </c>
      <c r="B20" s="24" t="s">
        <v>5</v>
      </c>
      <c r="C20" s="4">
        <v>24</v>
      </c>
      <c r="D20" s="70" t="s">
        <v>0</v>
      </c>
      <c r="E20" s="60">
        <v>32</v>
      </c>
      <c r="F20" s="58"/>
      <c r="G20" s="8">
        <v>25</v>
      </c>
      <c r="H20" s="70" t="s">
        <v>0</v>
      </c>
      <c r="I20" s="6">
        <v>22</v>
      </c>
      <c r="J20" s="27"/>
      <c r="K20" s="8">
        <v>37</v>
      </c>
      <c r="L20" s="70" t="s">
        <v>0</v>
      </c>
      <c r="M20" s="6">
        <v>17</v>
      </c>
      <c r="N20" s="27"/>
      <c r="O20" s="69" t="s">
        <v>1</v>
      </c>
      <c r="P20" s="70" t="s">
        <v>1</v>
      </c>
      <c r="Q20" s="71" t="s">
        <v>1</v>
      </c>
      <c r="R20" s="27"/>
      <c r="S20" s="8">
        <v>26</v>
      </c>
      <c r="T20" s="70" t="s">
        <v>0</v>
      </c>
      <c r="U20" s="6">
        <v>22</v>
      </c>
      <c r="V20" s="27"/>
      <c r="W20" s="8">
        <v>35</v>
      </c>
      <c r="X20" s="70" t="s">
        <v>0</v>
      </c>
      <c r="Y20" s="6">
        <v>14</v>
      </c>
      <c r="Z20" s="27"/>
      <c r="AA20" s="8">
        <v>25</v>
      </c>
      <c r="AB20" s="70" t="s">
        <v>0</v>
      </c>
      <c r="AC20" s="6">
        <v>15</v>
      </c>
      <c r="AD20" s="27"/>
      <c r="AE20" s="8">
        <v>30</v>
      </c>
      <c r="AF20" s="70" t="s">
        <v>0</v>
      </c>
      <c r="AG20" s="6">
        <v>19</v>
      </c>
      <c r="AH20" s="27"/>
      <c r="AI20" s="8">
        <v>34</v>
      </c>
      <c r="AJ20" s="70" t="s">
        <v>0</v>
      </c>
      <c r="AK20" s="6">
        <v>16</v>
      </c>
      <c r="AL20" s="27"/>
      <c r="AN20" s="114">
        <v>236</v>
      </c>
      <c r="AO20" s="30">
        <v>157</v>
      </c>
      <c r="AP20" s="25">
        <f>AN20-AO20</f>
        <v>79</v>
      </c>
      <c r="AQ20" s="62">
        <v>14</v>
      </c>
      <c r="AR20" s="57"/>
    </row>
    <row r="21" spans="1:44" ht="14.15" customHeight="1" thickBot="1" x14ac:dyDescent="0.4">
      <c r="A21" s="34"/>
      <c r="B21" s="16"/>
      <c r="C21" s="5">
        <f>SUM(C20-E20)</f>
        <v>-8</v>
      </c>
      <c r="D21" s="67"/>
      <c r="E21" s="61"/>
      <c r="F21" s="59">
        <v>0</v>
      </c>
      <c r="G21" s="9">
        <f>SUM(G20-I20)</f>
        <v>3</v>
      </c>
      <c r="H21" s="67"/>
      <c r="I21" s="7"/>
      <c r="J21" s="28">
        <v>2</v>
      </c>
      <c r="K21" s="9">
        <f>SUM(K20-M20)</f>
        <v>20</v>
      </c>
      <c r="L21" s="67"/>
      <c r="M21" s="7"/>
      <c r="N21" s="28">
        <v>2</v>
      </c>
      <c r="O21" s="9"/>
      <c r="P21" s="74"/>
      <c r="Q21" s="13"/>
      <c r="R21" s="28">
        <v>0</v>
      </c>
      <c r="S21" s="9">
        <f>SUM(S20-U20)</f>
        <v>4</v>
      </c>
      <c r="T21" s="67"/>
      <c r="U21" s="7"/>
      <c r="V21" s="28">
        <v>2</v>
      </c>
      <c r="W21" s="9">
        <f>SUM(W20-Y20)</f>
        <v>21</v>
      </c>
      <c r="X21" s="67"/>
      <c r="Y21" s="7"/>
      <c r="Z21" s="28">
        <v>2</v>
      </c>
      <c r="AA21" s="9">
        <f>SUM(AA20-AC20)</f>
        <v>10</v>
      </c>
      <c r="AB21" s="67"/>
      <c r="AC21" s="7"/>
      <c r="AD21" s="28">
        <v>2</v>
      </c>
      <c r="AE21" s="9">
        <f>SUM(AE20-AG20)</f>
        <v>11</v>
      </c>
      <c r="AF21" s="67"/>
      <c r="AG21" s="7"/>
      <c r="AH21" s="28">
        <v>2</v>
      </c>
      <c r="AI21" s="9">
        <f>SUM(AI20-AK20)</f>
        <v>18</v>
      </c>
      <c r="AJ21" s="67"/>
      <c r="AK21" s="7"/>
      <c r="AL21" s="28">
        <v>2</v>
      </c>
      <c r="AN21" s="115">
        <f>SUM(AN18:AN20)</f>
        <v>460</v>
      </c>
      <c r="AO21" s="31">
        <f t="shared" ref="AO21" si="3">SUM(AO18:AO20)</f>
        <v>339</v>
      </c>
      <c r="AP21" s="25">
        <f>AN21-AO21</f>
        <v>121</v>
      </c>
      <c r="AQ21" s="64">
        <v>28</v>
      </c>
      <c r="AR21" s="54"/>
    </row>
    <row r="22" spans="1:44" ht="5.15" customHeight="1" thickBot="1" x14ac:dyDescent="0.4">
      <c r="A22" s="35"/>
      <c r="B22" s="23"/>
      <c r="C22" s="3"/>
      <c r="D22" s="55"/>
      <c r="E22" s="3"/>
      <c r="F22" s="3"/>
      <c r="G22" s="3"/>
      <c r="H22" s="55"/>
      <c r="I22" s="3"/>
      <c r="J22" s="3"/>
      <c r="K22" s="2"/>
      <c r="L22" s="72"/>
      <c r="M22" s="2"/>
      <c r="N22" s="2"/>
      <c r="O22" s="2"/>
      <c r="P22" s="72"/>
      <c r="Q22" s="2"/>
      <c r="R22" s="3"/>
      <c r="S22" s="2"/>
      <c r="T22" s="72"/>
      <c r="U22" s="2"/>
      <c r="V22" s="3"/>
      <c r="W22" s="2">
        <v>23</v>
      </c>
      <c r="X22" s="72"/>
      <c r="Y22" s="2"/>
      <c r="Z22" s="2"/>
      <c r="AA22" s="2"/>
      <c r="AB22" s="72"/>
      <c r="AC22" s="2"/>
      <c r="AD22" s="2"/>
      <c r="AE22" s="2"/>
      <c r="AF22" s="72"/>
      <c r="AG22" s="2"/>
      <c r="AH22" s="2"/>
      <c r="AI22" s="2"/>
      <c r="AJ22" s="72"/>
      <c r="AK22" s="2"/>
      <c r="AL22" s="2"/>
      <c r="AN22" s="116"/>
      <c r="AO22" s="3"/>
      <c r="AP22" s="3"/>
      <c r="AQ22" s="3"/>
      <c r="AR22" s="117"/>
    </row>
    <row r="23" spans="1:44" ht="14.15" customHeight="1" x14ac:dyDescent="0.35">
      <c r="A23" s="36"/>
      <c r="B23" s="24" t="s">
        <v>4</v>
      </c>
      <c r="C23" s="4">
        <v>20</v>
      </c>
      <c r="D23" s="70" t="s">
        <v>0</v>
      </c>
      <c r="E23" s="60">
        <v>36</v>
      </c>
      <c r="F23" s="58"/>
      <c r="G23" s="8">
        <v>24</v>
      </c>
      <c r="H23" s="70" t="s">
        <v>0</v>
      </c>
      <c r="I23" s="6">
        <v>25</v>
      </c>
      <c r="J23" s="27"/>
      <c r="K23" s="8">
        <v>32</v>
      </c>
      <c r="L23" s="70" t="s">
        <v>0</v>
      </c>
      <c r="M23" s="6">
        <v>22</v>
      </c>
      <c r="N23" s="27"/>
      <c r="O23" s="8">
        <v>25</v>
      </c>
      <c r="P23" s="70" t="s">
        <v>0</v>
      </c>
      <c r="Q23" s="6">
        <v>26</v>
      </c>
      <c r="R23" s="27"/>
      <c r="S23" s="52"/>
      <c r="T23" s="76"/>
      <c r="U23" s="53"/>
      <c r="V23" s="58"/>
      <c r="W23" s="8">
        <v>24</v>
      </c>
      <c r="X23" s="70" t="s">
        <v>0</v>
      </c>
      <c r="Y23" s="6">
        <v>30</v>
      </c>
      <c r="Z23" s="27"/>
      <c r="AA23" s="8">
        <v>19</v>
      </c>
      <c r="AB23" s="70" t="s">
        <v>0</v>
      </c>
      <c r="AC23" s="6">
        <v>17</v>
      </c>
      <c r="AD23" s="27"/>
      <c r="AE23" s="8">
        <v>21</v>
      </c>
      <c r="AF23" s="70" t="s">
        <v>0</v>
      </c>
      <c r="AG23" s="6">
        <v>32</v>
      </c>
      <c r="AH23" s="27"/>
      <c r="AI23" s="8">
        <v>34</v>
      </c>
      <c r="AJ23" s="70" t="s">
        <v>0</v>
      </c>
      <c r="AK23" s="6">
        <v>29</v>
      </c>
      <c r="AL23" s="27"/>
      <c r="AN23" s="114">
        <v>199</v>
      </c>
      <c r="AO23" s="30">
        <v>217</v>
      </c>
      <c r="AP23" s="25">
        <f>AN23-AO23</f>
        <v>-18</v>
      </c>
      <c r="AQ23" s="62">
        <v>6</v>
      </c>
      <c r="AR23" s="56">
        <v>5</v>
      </c>
    </row>
    <row r="24" spans="1:44" ht="14.15" customHeight="1" thickBot="1" x14ac:dyDescent="0.4">
      <c r="A24" s="33" t="s">
        <v>19</v>
      </c>
      <c r="B24" s="16"/>
      <c r="C24" s="5">
        <f>SUM(C23-E23)</f>
        <v>-16</v>
      </c>
      <c r="D24" s="67"/>
      <c r="E24" s="61"/>
      <c r="F24" s="59">
        <v>0</v>
      </c>
      <c r="G24" s="9">
        <f>SUM(G23-I23)</f>
        <v>-1</v>
      </c>
      <c r="H24" s="67"/>
      <c r="I24" s="7"/>
      <c r="J24" s="28">
        <v>0</v>
      </c>
      <c r="K24" s="9">
        <f>SUM(K23-M23)</f>
        <v>10</v>
      </c>
      <c r="L24" s="67"/>
      <c r="M24" s="7"/>
      <c r="N24" s="28">
        <v>2</v>
      </c>
      <c r="O24" s="9">
        <f>SUM(O23-Q23)</f>
        <v>-1</v>
      </c>
      <c r="P24" s="67"/>
      <c r="Q24" s="7"/>
      <c r="R24" s="28">
        <v>0</v>
      </c>
      <c r="S24" s="77" t="s">
        <v>1</v>
      </c>
      <c r="T24" s="67" t="s">
        <v>1</v>
      </c>
      <c r="U24" s="78" t="s">
        <v>1</v>
      </c>
      <c r="V24" s="59">
        <v>0</v>
      </c>
      <c r="W24" s="9">
        <f>SUM(W23-Y23)</f>
        <v>-6</v>
      </c>
      <c r="X24" s="67"/>
      <c r="Y24" s="7"/>
      <c r="Z24" s="28">
        <v>0</v>
      </c>
      <c r="AA24" s="9">
        <f>SUM(AA23-AC23)</f>
        <v>2</v>
      </c>
      <c r="AB24" s="67"/>
      <c r="AC24" s="7"/>
      <c r="AD24" s="28">
        <v>2</v>
      </c>
      <c r="AE24" s="9">
        <f>SUM(AE23-AG23)</f>
        <v>-11</v>
      </c>
      <c r="AF24" s="67"/>
      <c r="AG24" s="7"/>
      <c r="AH24" s="28">
        <v>0</v>
      </c>
      <c r="AI24" s="9">
        <f>SUM(AI23-AK23)</f>
        <v>5</v>
      </c>
      <c r="AJ24" s="67"/>
      <c r="AK24" s="7"/>
      <c r="AL24" s="28">
        <v>2</v>
      </c>
      <c r="AN24" s="115"/>
      <c r="AO24" s="31"/>
      <c r="AP24" s="26"/>
      <c r="AQ24" s="65"/>
      <c r="AR24" s="54"/>
    </row>
    <row r="25" spans="1:44" ht="14.15" customHeight="1" thickBot="1" x14ac:dyDescent="0.4">
      <c r="A25" s="33" t="s">
        <v>27</v>
      </c>
      <c r="B25" s="24" t="s">
        <v>5</v>
      </c>
      <c r="C25" s="4">
        <v>22</v>
      </c>
      <c r="D25" s="70" t="s">
        <v>0</v>
      </c>
      <c r="E25" s="60">
        <v>40</v>
      </c>
      <c r="F25" s="58"/>
      <c r="G25" s="8">
        <v>29</v>
      </c>
      <c r="H25" s="70" t="s">
        <v>0</v>
      </c>
      <c r="I25" s="6">
        <v>28</v>
      </c>
      <c r="J25" s="27"/>
      <c r="K25" s="8">
        <v>29</v>
      </c>
      <c r="L25" s="70" t="s">
        <v>0</v>
      </c>
      <c r="M25" s="6">
        <v>21</v>
      </c>
      <c r="N25" s="27"/>
      <c r="O25" s="8">
        <v>22</v>
      </c>
      <c r="P25" s="70" t="s">
        <v>0</v>
      </c>
      <c r="Q25" s="6">
        <v>28</v>
      </c>
      <c r="R25" s="27"/>
      <c r="S25" s="79" t="s">
        <v>1</v>
      </c>
      <c r="T25" s="70" t="s">
        <v>1</v>
      </c>
      <c r="U25" s="80" t="s">
        <v>1</v>
      </c>
      <c r="V25" s="58"/>
      <c r="W25" s="8">
        <v>22</v>
      </c>
      <c r="X25" s="70" t="s">
        <v>0</v>
      </c>
      <c r="Y25" s="6">
        <v>26</v>
      </c>
      <c r="Z25" s="27"/>
      <c r="AA25" s="8">
        <v>22</v>
      </c>
      <c r="AB25" s="70" t="s">
        <v>0</v>
      </c>
      <c r="AC25" s="6">
        <v>19</v>
      </c>
      <c r="AD25" s="27"/>
      <c r="AE25" s="8">
        <v>26</v>
      </c>
      <c r="AF25" s="70" t="s">
        <v>0</v>
      </c>
      <c r="AG25" s="6">
        <v>34</v>
      </c>
      <c r="AH25" s="27"/>
      <c r="AI25" s="8">
        <v>34</v>
      </c>
      <c r="AJ25" s="70" t="s">
        <v>0</v>
      </c>
      <c r="AK25" s="6">
        <v>26</v>
      </c>
      <c r="AL25" s="27"/>
      <c r="AN25" s="114">
        <v>206</v>
      </c>
      <c r="AO25" s="30">
        <v>222</v>
      </c>
      <c r="AP25" s="25">
        <f>AN25-AO25</f>
        <v>-16</v>
      </c>
      <c r="AQ25" s="62">
        <v>8</v>
      </c>
      <c r="AR25" s="57"/>
    </row>
    <row r="26" spans="1:44" ht="14.15" customHeight="1" thickBot="1" x14ac:dyDescent="0.4">
      <c r="A26" s="34"/>
      <c r="B26" s="16"/>
      <c r="C26" s="5">
        <f>SUM(C25-E25)</f>
        <v>-18</v>
      </c>
      <c r="D26" s="67"/>
      <c r="E26" s="61"/>
      <c r="F26" s="59">
        <v>0</v>
      </c>
      <c r="G26" s="9">
        <f>SUM(G25-I25)</f>
        <v>1</v>
      </c>
      <c r="H26" s="67"/>
      <c r="I26" s="7"/>
      <c r="J26" s="28">
        <v>2</v>
      </c>
      <c r="K26" s="9">
        <f>SUM(K25-M25)</f>
        <v>8</v>
      </c>
      <c r="L26" s="67"/>
      <c r="M26" s="7"/>
      <c r="N26" s="28">
        <v>2</v>
      </c>
      <c r="O26" s="9">
        <f>SUM(O25-Q25)</f>
        <v>-6</v>
      </c>
      <c r="P26" s="67"/>
      <c r="Q26" s="7"/>
      <c r="R26" s="28">
        <v>0</v>
      </c>
      <c r="S26" s="81"/>
      <c r="T26" s="74"/>
      <c r="U26" s="82"/>
      <c r="V26" s="59">
        <v>0</v>
      </c>
      <c r="W26" s="9">
        <f>SUM(W25-Y25)</f>
        <v>-4</v>
      </c>
      <c r="X26" s="67"/>
      <c r="Y26" s="7"/>
      <c r="Z26" s="28">
        <v>0</v>
      </c>
      <c r="AA26" s="9">
        <f>SUM(AA25-AC25)</f>
        <v>3</v>
      </c>
      <c r="AB26" s="67"/>
      <c r="AC26" s="7"/>
      <c r="AD26" s="28">
        <v>2</v>
      </c>
      <c r="AE26" s="9">
        <f>SUM(AE25-AG25)</f>
        <v>-8</v>
      </c>
      <c r="AF26" s="67"/>
      <c r="AG26" s="7"/>
      <c r="AH26" s="28">
        <v>0</v>
      </c>
      <c r="AI26" s="9">
        <f>SUM(AI25-AK25)</f>
        <v>8</v>
      </c>
      <c r="AJ26" s="67"/>
      <c r="AK26" s="7"/>
      <c r="AL26" s="28">
        <v>2</v>
      </c>
      <c r="AN26" s="115">
        <v>405</v>
      </c>
      <c r="AO26" s="31">
        <v>439</v>
      </c>
      <c r="AP26" s="25">
        <f>AN26-AO26</f>
        <v>-34</v>
      </c>
      <c r="AQ26" s="64">
        <f>SUM(AQ23:AQ25)</f>
        <v>14</v>
      </c>
      <c r="AR26" s="54"/>
    </row>
    <row r="27" spans="1:44" ht="5.25" customHeight="1" thickBot="1" x14ac:dyDescent="0.4">
      <c r="A27" s="35"/>
      <c r="B27" s="23"/>
      <c r="C27" s="3"/>
      <c r="D27" s="55"/>
      <c r="E27" s="3"/>
      <c r="F27" s="3"/>
      <c r="G27" s="3"/>
      <c r="H27" s="55"/>
      <c r="I27" s="3"/>
      <c r="J27" s="3"/>
      <c r="K27" s="2"/>
      <c r="L27" s="72"/>
      <c r="M27" s="2"/>
      <c r="N27" s="2"/>
      <c r="O27" s="2"/>
      <c r="P27" s="72"/>
      <c r="Q27" s="2"/>
      <c r="R27" s="3"/>
      <c r="S27" s="2"/>
      <c r="T27" s="72"/>
      <c r="U27" s="2"/>
      <c r="V27" s="3"/>
      <c r="W27" s="2"/>
      <c r="X27" s="72"/>
      <c r="Y27" s="2"/>
      <c r="Z27" s="2"/>
      <c r="AA27" s="2"/>
      <c r="AB27" s="72"/>
      <c r="AC27" s="2"/>
      <c r="AD27" s="2"/>
      <c r="AE27" s="2"/>
      <c r="AF27" s="72"/>
      <c r="AG27" s="2"/>
      <c r="AH27" s="2"/>
      <c r="AI27" s="2"/>
      <c r="AJ27" s="72"/>
      <c r="AK27" s="2"/>
      <c r="AL27" s="2"/>
      <c r="AN27" s="116"/>
      <c r="AO27" s="3"/>
      <c r="AP27" s="25"/>
      <c r="AQ27" s="3"/>
      <c r="AR27" s="117"/>
    </row>
    <row r="28" spans="1:44" ht="14.15" customHeight="1" thickBot="1" x14ac:dyDescent="0.4">
      <c r="A28" s="36"/>
      <c r="B28" s="24" t="s">
        <v>4</v>
      </c>
      <c r="C28" s="4">
        <v>15</v>
      </c>
      <c r="D28" s="70" t="s">
        <v>0</v>
      </c>
      <c r="E28" s="60">
        <v>35</v>
      </c>
      <c r="F28" s="58"/>
      <c r="G28" s="8">
        <v>26</v>
      </c>
      <c r="H28" s="70" t="s">
        <v>0</v>
      </c>
      <c r="I28" s="6">
        <v>20</v>
      </c>
      <c r="J28" s="27"/>
      <c r="K28" s="8">
        <v>24</v>
      </c>
      <c r="L28" s="70" t="s">
        <v>0</v>
      </c>
      <c r="M28" s="6">
        <v>30</v>
      </c>
      <c r="N28" s="27"/>
      <c r="O28" s="8">
        <v>20</v>
      </c>
      <c r="P28" s="70" t="s">
        <v>0</v>
      </c>
      <c r="Q28" s="6">
        <v>32</v>
      </c>
      <c r="R28" s="27"/>
      <c r="S28" s="8">
        <v>30</v>
      </c>
      <c r="T28" s="70" t="s">
        <v>0</v>
      </c>
      <c r="U28" s="6">
        <v>24</v>
      </c>
      <c r="V28" s="27"/>
      <c r="W28" s="10"/>
      <c r="X28" s="73"/>
      <c r="Y28" s="12"/>
      <c r="Z28" s="29"/>
      <c r="AA28" s="8">
        <v>17</v>
      </c>
      <c r="AB28" s="70" t="s">
        <v>0</v>
      </c>
      <c r="AC28" s="6">
        <v>26</v>
      </c>
      <c r="AD28" s="27"/>
      <c r="AE28" s="10">
        <v>22</v>
      </c>
      <c r="AF28" s="73"/>
      <c r="AG28" s="12">
        <v>43</v>
      </c>
      <c r="AH28" s="29"/>
      <c r="AI28" s="8">
        <v>29</v>
      </c>
      <c r="AJ28" s="70" t="s">
        <v>0</v>
      </c>
      <c r="AK28" s="6">
        <v>23</v>
      </c>
      <c r="AL28" s="27"/>
      <c r="AN28" s="114">
        <v>183</v>
      </c>
      <c r="AO28" s="30">
        <v>233</v>
      </c>
      <c r="AQ28" s="62">
        <v>6</v>
      </c>
      <c r="AR28" s="56">
        <v>6</v>
      </c>
    </row>
    <row r="29" spans="1:44" ht="14.15" customHeight="1" thickBot="1" x14ac:dyDescent="0.4">
      <c r="A29" s="33" t="s">
        <v>28</v>
      </c>
      <c r="B29" s="16"/>
      <c r="C29" s="5">
        <f>SUM(C28-E28)</f>
        <v>-20</v>
      </c>
      <c r="D29" s="67"/>
      <c r="E29" s="61"/>
      <c r="F29" s="59">
        <v>0</v>
      </c>
      <c r="G29" s="9">
        <f>SUM(G28-I28)</f>
        <v>6</v>
      </c>
      <c r="H29" s="67"/>
      <c r="I29" s="7"/>
      <c r="J29" s="28">
        <v>2</v>
      </c>
      <c r="K29" s="9">
        <f>SUM(K28-M28)</f>
        <v>-6</v>
      </c>
      <c r="L29" s="67"/>
      <c r="M29" s="7"/>
      <c r="N29" s="28">
        <v>0</v>
      </c>
      <c r="O29" s="9">
        <f>SUM(O28-Q28)</f>
        <v>-12</v>
      </c>
      <c r="P29" s="67"/>
      <c r="Q29" s="7"/>
      <c r="R29" s="28">
        <v>0</v>
      </c>
      <c r="S29" s="9">
        <f>SUM(S28-U28)</f>
        <v>6</v>
      </c>
      <c r="T29" s="67"/>
      <c r="U29" s="7"/>
      <c r="V29" s="28">
        <v>2</v>
      </c>
      <c r="W29" s="66" t="s">
        <v>1</v>
      </c>
      <c r="X29" s="67" t="s">
        <v>1</v>
      </c>
      <c r="Y29" s="68" t="s">
        <v>1</v>
      </c>
      <c r="Z29" s="28">
        <v>0</v>
      </c>
      <c r="AA29" s="9">
        <f>SUM(AA28-AC28)</f>
        <v>-9</v>
      </c>
      <c r="AB29" s="67"/>
      <c r="AC29" s="7"/>
      <c r="AD29" s="28">
        <v>0</v>
      </c>
      <c r="AE29" s="66">
        <v>-21</v>
      </c>
      <c r="AF29" s="67"/>
      <c r="AG29" s="68"/>
      <c r="AH29" s="28">
        <v>0</v>
      </c>
      <c r="AI29" s="8">
        <v>29</v>
      </c>
      <c r="AJ29" s="67"/>
      <c r="AK29" s="7"/>
      <c r="AL29" s="28">
        <v>2</v>
      </c>
      <c r="AN29" s="115"/>
      <c r="AO29" s="31"/>
      <c r="AP29" s="26"/>
      <c r="AQ29" s="65"/>
      <c r="AR29" s="54"/>
    </row>
    <row r="30" spans="1:44" ht="14.15" customHeight="1" thickBot="1" x14ac:dyDescent="0.4">
      <c r="A30" s="33" t="s">
        <v>29</v>
      </c>
      <c r="B30" s="24" t="s">
        <v>5</v>
      </c>
      <c r="C30" s="4">
        <v>26</v>
      </c>
      <c r="D30" s="70" t="s">
        <v>0</v>
      </c>
      <c r="E30" s="60">
        <v>31</v>
      </c>
      <c r="F30" s="58"/>
      <c r="G30" s="8">
        <v>17</v>
      </c>
      <c r="H30" s="70" t="s">
        <v>0</v>
      </c>
      <c r="I30" s="6">
        <v>24</v>
      </c>
      <c r="J30" s="27"/>
      <c r="K30" s="8">
        <v>24</v>
      </c>
      <c r="L30" s="70" t="s">
        <v>0</v>
      </c>
      <c r="M30" s="6">
        <v>19</v>
      </c>
      <c r="N30" s="27"/>
      <c r="O30" s="8">
        <v>14</v>
      </c>
      <c r="P30" s="70" t="s">
        <v>0</v>
      </c>
      <c r="Q30" s="6">
        <v>35</v>
      </c>
      <c r="R30" s="27"/>
      <c r="S30" s="8">
        <v>28</v>
      </c>
      <c r="T30" s="70" t="s">
        <v>0</v>
      </c>
      <c r="U30" s="6">
        <v>22</v>
      </c>
      <c r="V30" s="27"/>
      <c r="W30" s="69" t="s">
        <v>1</v>
      </c>
      <c r="X30" s="70" t="s">
        <v>1</v>
      </c>
      <c r="Y30" s="71" t="s">
        <v>1</v>
      </c>
      <c r="Z30" s="29"/>
      <c r="AA30" s="8">
        <v>17</v>
      </c>
      <c r="AB30" s="70" t="s">
        <v>0</v>
      </c>
      <c r="AC30" s="6">
        <v>22</v>
      </c>
      <c r="AD30" s="27"/>
      <c r="AE30" s="69">
        <v>25</v>
      </c>
      <c r="AF30" s="70"/>
      <c r="AG30" s="71">
        <v>25</v>
      </c>
      <c r="AH30" s="29"/>
      <c r="AI30" s="8">
        <v>32</v>
      </c>
      <c r="AJ30" s="70" t="s">
        <v>0</v>
      </c>
      <c r="AK30" s="6">
        <v>23</v>
      </c>
      <c r="AL30" s="27"/>
      <c r="AN30" s="114">
        <v>183</v>
      </c>
      <c r="AO30" s="30">
        <v>201</v>
      </c>
      <c r="AP30" s="25">
        <f>AN30-AO30</f>
        <v>-18</v>
      </c>
      <c r="AQ30" s="62">
        <v>7</v>
      </c>
      <c r="AR30" s="57"/>
    </row>
    <row r="31" spans="1:44" ht="14.15" customHeight="1" thickBot="1" x14ac:dyDescent="0.4">
      <c r="A31" s="34"/>
      <c r="B31" s="16"/>
      <c r="C31" s="5">
        <f>SUM(C30-E30)</f>
        <v>-5</v>
      </c>
      <c r="D31" s="67"/>
      <c r="E31" s="61"/>
      <c r="F31" s="28">
        <v>0</v>
      </c>
      <c r="G31" s="9">
        <f>SUM(G30-I30)</f>
        <v>-7</v>
      </c>
      <c r="H31" s="67"/>
      <c r="I31" s="7"/>
      <c r="J31" s="28">
        <v>0</v>
      </c>
      <c r="K31" s="9">
        <f>SUM(K30-M30)</f>
        <v>5</v>
      </c>
      <c r="L31" s="67"/>
      <c r="M31" s="7"/>
      <c r="N31" s="28">
        <v>2</v>
      </c>
      <c r="O31" s="9">
        <f>SUM(O30-Q30)</f>
        <v>-21</v>
      </c>
      <c r="P31" s="67"/>
      <c r="Q31" s="7"/>
      <c r="R31" s="28">
        <v>0</v>
      </c>
      <c r="S31" s="9">
        <f>SUM(S30-U30)</f>
        <v>6</v>
      </c>
      <c r="T31" s="67"/>
      <c r="U31" s="7">
        <v>2</v>
      </c>
      <c r="V31" s="28">
        <v>2</v>
      </c>
      <c r="W31" s="11"/>
      <c r="X31" s="74"/>
      <c r="Y31" s="13"/>
      <c r="Z31" s="28">
        <v>0</v>
      </c>
      <c r="AA31" s="9">
        <f>SUM(AA30-AC30)</f>
        <v>-5</v>
      </c>
      <c r="AB31" s="67"/>
      <c r="AC31" s="7"/>
      <c r="AD31" s="28">
        <v>0</v>
      </c>
      <c r="AE31" s="11">
        <v>0</v>
      </c>
      <c r="AF31" s="74"/>
      <c r="AG31" s="13"/>
      <c r="AH31" s="28">
        <v>1</v>
      </c>
      <c r="AI31" s="9">
        <f>SUM(AI30-AK30)</f>
        <v>9</v>
      </c>
      <c r="AJ31" s="67"/>
      <c r="AK31" s="7"/>
      <c r="AL31" s="28">
        <v>2</v>
      </c>
      <c r="AN31" s="115">
        <f>SUM(AN28:AN30)</f>
        <v>366</v>
      </c>
      <c r="AO31" s="31">
        <f t="shared" ref="AO31" si="4">SUM(AO28:AO30)</f>
        <v>434</v>
      </c>
      <c r="AP31" s="25">
        <f>AN31-AO31</f>
        <v>-68</v>
      </c>
      <c r="AQ31" s="64">
        <f>SUM(AQ28:AQ30)</f>
        <v>13</v>
      </c>
      <c r="AR31" s="54"/>
    </row>
    <row r="32" spans="1:44" ht="5.15" customHeight="1" thickBot="1" x14ac:dyDescent="0.4">
      <c r="A32" s="35"/>
      <c r="B32" s="23"/>
      <c r="C32" s="3"/>
      <c r="D32" s="55"/>
      <c r="E32" s="3"/>
      <c r="F32" s="3"/>
      <c r="G32" s="3"/>
      <c r="H32" s="55"/>
      <c r="I32" s="3"/>
      <c r="J32" s="3"/>
      <c r="K32" s="2"/>
      <c r="L32" s="72"/>
      <c r="M32" s="2"/>
      <c r="N32" s="2"/>
      <c r="O32" s="2"/>
      <c r="P32" s="72"/>
      <c r="Q32" s="2"/>
      <c r="R32" s="3"/>
      <c r="S32" s="2"/>
      <c r="T32" s="72"/>
      <c r="U32" s="2"/>
      <c r="V32" s="3"/>
      <c r="W32" s="2"/>
      <c r="X32" s="72"/>
      <c r="Y32" s="2"/>
      <c r="Z32" s="2"/>
      <c r="AA32" s="2"/>
      <c r="AB32" s="72"/>
      <c r="AC32" s="2"/>
      <c r="AD32" s="2"/>
      <c r="AE32" s="2">
        <v>1</v>
      </c>
      <c r="AF32" s="72"/>
      <c r="AG32" s="2"/>
      <c r="AH32" s="2"/>
      <c r="AI32" s="2"/>
      <c r="AJ32" s="72"/>
      <c r="AK32" s="2"/>
      <c r="AL32" s="2"/>
      <c r="AN32" s="116"/>
      <c r="AO32" s="3"/>
      <c r="AP32" s="3"/>
      <c r="AQ32" s="3"/>
      <c r="AR32" s="117"/>
    </row>
    <row r="33" spans="1:44" ht="14.15" customHeight="1" x14ac:dyDescent="0.35">
      <c r="A33" s="125"/>
      <c r="B33" s="127" t="s">
        <v>4</v>
      </c>
      <c r="C33" s="4">
        <v>20</v>
      </c>
      <c r="D33" s="70" t="s">
        <v>0</v>
      </c>
      <c r="E33" s="60">
        <v>31</v>
      </c>
      <c r="F33" s="58"/>
      <c r="G33" s="8">
        <v>20</v>
      </c>
      <c r="H33" s="70" t="s">
        <v>0</v>
      </c>
      <c r="I33" s="6">
        <v>23</v>
      </c>
      <c r="J33" s="27"/>
      <c r="K33" s="8">
        <v>26</v>
      </c>
      <c r="L33" s="70" t="s">
        <v>0</v>
      </c>
      <c r="M33" s="6">
        <v>24</v>
      </c>
      <c r="N33" s="27"/>
      <c r="O33" s="8">
        <v>16</v>
      </c>
      <c r="P33" s="70" t="s">
        <v>0</v>
      </c>
      <c r="Q33" s="6">
        <v>31</v>
      </c>
      <c r="R33" s="27"/>
      <c r="S33" s="8">
        <v>17</v>
      </c>
      <c r="T33" s="70" t="s">
        <v>0</v>
      </c>
      <c r="U33" s="6">
        <v>19</v>
      </c>
      <c r="V33" s="27"/>
      <c r="W33" s="8">
        <v>26</v>
      </c>
      <c r="X33" s="70" t="s">
        <v>0</v>
      </c>
      <c r="Y33" s="6">
        <v>17</v>
      </c>
      <c r="Z33" s="27"/>
      <c r="AA33" s="10"/>
      <c r="AB33" s="73"/>
      <c r="AC33" s="12"/>
      <c r="AD33" s="29"/>
      <c r="AE33" s="8">
        <v>19</v>
      </c>
      <c r="AF33" s="70" t="s">
        <v>0</v>
      </c>
      <c r="AG33" s="6">
        <v>30</v>
      </c>
      <c r="AH33" s="27"/>
      <c r="AI33" s="10">
        <v>33</v>
      </c>
      <c r="AJ33" s="70" t="s">
        <v>0</v>
      </c>
      <c r="AK33" s="6">
        <v>15</v>
      </c>
      <c r="AL33" s="29"/>
      <c r="AN33" s="114">
        <v>177</v>
      </c>
      <c r="AO33" s="30">
        <v>190</v>
      </c>
      <c r="AP33" s="25">
        <f>AN33-AO33</f>
        <v>-13</v>
      </c>
      <c r="AQ33" s="62">
        <v>6</v>
      </c>
      <c r="AR33" s="56">
        <v>4</v>
      </c>
    </row>
    <row r="34" spans="1:44" ht="14.15" customHeight="1" thickBot="1" x14ac:dyDescent="0.4">
      <c r="A34" s="87" t="s">
        <v>35</v>
      </c>
      <c r="B34" s="128"/>
      <c r="C34" s="5">
        <f>SUM(C33-E33)</f>
        <v>-11</v>
      </c>
      <c r="D34" s="67"/>
      <c r="E34" s="61"/>
      <c r="F34" s="59">
        <v>0</v>
      </c>
      <c r="G34" s="9">
        <f t="shared" ref="G34" si="5">SUM(G33-I33)</f>
        <v>-3</v>
      </c>
      <c r="H34" s="66"/>
      <c r="I34" s="7"/>
      <c r="J34" s="28">
        <v>0</v>
      </c>
      <c r="K34" s="9">
        <f t="shared" ref="K34" si="6">SUM(K33-M33)</f>
        <v>2</v>
      </c>
      <c r="L34" s="66"/>
      <c r="M34" s="7"/>
      <c r="N34" s="28">
        <v>2</v>
      </c>
      <c r="O34" s="9">
        <f t="shared" ref="O34" si="7">SUM(O33-Q33)</f>
        <v>-15</v>
      </c>
      <c r="P34" s="66"/>
      <c r="Q34" s="7"/>
      <c r="R34" s="28">
        <v>0</v>
      </c>
      <c r="S34" s="9">
        <f>SUM(S33-U33)</f>
        <v>-2</v>
      </c>
      <c r="T34" s="67"/>
      <c r="U34" s="7"/>
      <c r="V34" s="28">
        <v>0</v>
      </c>
      <c r="W34" s="9">
        <f>SUM(W33-Y33)</f>
        <v>9</v>
      </c>
      <c r="X34" s="67"/>
      <c r="Y34" s="7"/>
      <c r="Z34" s="28">
        <v>2</v>
      </c>
      <c r="AA34" s="66" t="s">
        <v>1</v>
      </c>
      <c r="AB34" s="67" t="s">
        <v>1</v>
      </c>
      <c r="AC34" s="68" t="s">
        <v>1</v>
      </c>
      <c r="AD34" s="28">
        <v>0</v>
      </c>
      <c r="AE34" s="9">
        <f>SUM(AE33-AG33)</f>
        <v>-11</v>
      </c>
      <c r="AF34" s="67"/>
      <c r="AG34" s="7"/>
      <c r="AH34" s="28">
        <v>0</v>
      </c>
      <c r="AI34" s="66">
        <v>18</v>
      </c>
      <c r="AJ34" s="67"/>
      <c r="AK34" s="68"/>
      <c r="AL34" s="28">
        <v>2</v>
      </c>
      <c r="AN34" s="115"/>
      <c r="AO34" s="31"/>
      <c r="AP34" s="26"/>
      <c r="AQ34" s="65"/>
      <c r="AR34" s="54"/>
    </row>
    <row r="35" spans="1:44" ht="14.15" customHeight="1" thickBot="1" x14ac:dyDescent="0.4">
      <c r="A35" s="87" t="s">
        <v>30</v>
      </c>
      <c r="B35" s="127" t="s">
        <v>5</v>
      </c>
      <c r="C35" s="4">
        <v>19</v>
      </c>
      <c r="D35" s="70" t="s">
        <v>0</v>
      </c>
      <c r="E35" s="60">
        <v>30</v>
      </c>
      <c r="F35" s="58"/>
      <c r="G35" s="8">
        <v>29</v>
      </c>
      <c r="H35" s="70" t="s">
        <v>0</v>
      </c>
      <c r="I35" s="6">
        <v>22</v>
      </c>
      <c r="J35" s="27"/>
      <c r="K35" s="8">
        <v>24</v>
      </c>
      <c r="L35" s="70" t="s">
        <v>0</v>
      </c>
      <c r="M35" s="6">
        <v>21</v>
      </c>
      <c r="N35" s="27"/>
      <c r="O35" s="8">
        <v>15</v>
      </c>
      <c r="P35" s="70" t="s">
        <v>0</v>
      </c>
      <c r="Q35" s="6">
        <v>25</v>
      </c>
      <c r="R35" s="27"/>
      <c r="S35" s="8">
        <v>19</v>
      </c>
      <c r="T35" s="70" t="s">
        <v>0</v>
      </c>
      <c r="U35" s="6">
        <v>22</v>
      </c>
      <c r="V35" s="27"/>
      <c r="W35" s="8">
        <v>22</v>
      </c>
      <c r="X35" s="70" t="s">
        <v>0</v>
      </c>
      <c r="Y35" s="6">
        <v>17</v>
      </c>
      <c r="Z35" s="27"/>
      <c r="AA35" s="69" t="s">
        <v>1</v>
      </c>
      <c r="AB35" s="70" t="s">
        <v>1</v>
      </c>
      <c r="AC35" s="71" t="s">
        <v>1</v>
      </c>
      <c r="AD35" s="27"/>
      <c r="AE35" s="8">
        <v>22</v>
      </c>
      <c r="AF35" s="70" t="s">
        <v>0</v>
      </c>
      <c r="AG35" s="6">
        <v>27</v>
      </c>
      <c r="AH35" s="27"/>
      <c r="AI35" s="69">
        <v>23</v>
      </c>
      <c r="AJ35" s="70"/>
      <c r="AK35" s="71">
        <v>21</v>
      </c>
      <c r="AL35" s="27"/>
      <c r="AN35" s="114">
        <v>173</v>
      </c>
      <c r="AO35" s="30">
        <v>185</v>
      </c>
      <c r="AP35" s="25">
        <f>AN35-AO35</f>
        <v>-12</v>
      </c>
      <c r="AQ35" s="62">
        <v>8</v>
      </c>
      <c r="AR35" s="57"/>
    </row>
    <row r="36" spans="1:44" ht="14.15" customHeight="1" thickBot="1" x14ac:dyDescent="0.4">
      <c r="A36" s="126"/>
      <c r="B36" s="128"/>
      <c r="C36" s="5">
        <f>SUM(C35-E35)</f>
        <v>-11</v>
      </c>
      <c r="D36" s="67"/>
      <c r="E36" s="61"/>
      <c r="F36" s="59">
        <v>0</v>
      </c>
      <c r="G36" s="9">
        <f>SUM(G35-I35)</f>
        <v>7</v>
      </c>
      <c r="H36" s="66"/>
      <c r="I36" s="26"/>
      <c r="J36" s="28">
        <v>2</v>
      </c>
      <c r="K36" s="9">
        <f>SUM(K35-M35)</f>
        <v>3</v>
      </c>
      <c r="L36" s="67"/>
      <c r="M36" s="7"/>
      <c r="N36" s="28">
        <v>2</v>
      </c>
      <c r="O36" s="9">
        <f>SUM(O35-Q35)</f>
        <v>-10</v>
      </c>
      <c r="P36" s="67"/>
      <c r="Q36" s="7"/>
      <c r="R36" s="28">
        <v>0</v>
      </c>
      <c r="S36" s="9">
        <f>SUM(S35-U35)</f>
        <v>-3</v>
      </c>
      <c r="T36" s="67"/>
      <c r="U36" s="7"/>
      <c r="V36" s="28">
        <v>0</v>
      </c>
      <c r="W36" s="9">
        <f>SUM(W35-Y35)</f>
        <v>5</v>
      </c>
      <c r="X36" s="67"/>
      <c r="Y36" s="7"/>
      <c r="Z36" s="28">
        <v>2</v>
      </c>
      <c r="AA36" s="11"/>
      <c r="AB36" s="74"/>
      <c r="AC36" s="13"/>
      <c r="AD36" s="28">
        <v>0</v>
      </c>
      <c r="AE36" s="9">
        <f>SUM(AE35-AG35)</f>
        <v>-5</v>
      </c>
      <c r="AF36" s="67"/>
      <c r="AG36" s="7"/>
      <c r="AH36" s="28">
        <v>0</v>
      </c>
      <c r="AI36" s="9">
        <v>2</v>
      </c>
      <c r="AJ36" s="74"/>
      <c r="AK36" s="13"/>
      <c r="AL36" s="28">
        <v>2</v>
      </c>
      <c r="AN36" s="115">
        <f>SUM(AN33:AN35)</f>
        <v>350</v>
      </c>
      <c r="AO36" s="31">
        <f t="shared" ref="AO36" si="8">SUM(AO33:AO35)</f>
        <v>375</v>
      </c>
      <c r="AP36" s="25">
        <f>AN36-AO36</f>
        <v>-25</v>
      </c>
      <c r="AQ36" s="64">
        <f>SUM(AQ33:AQ35)</f>
        <v>14</v>
      </c>
      <c r="AR36" s="54"/>
    </row>
    <row r="37" spans="1:44" ht="5.15" customHeight="1" thickBot="1" x14ac:dyDescent="0.4">
      <c r="AD37" s="1"/>
      <c r="AE37"/>
      <c r="AF37" s="43"/>
      <c r="AJ37" s="43"/>
      <c r="AL37" s="1"/>
      <c r="AN37" s="118"/>
      <c r="AO37" s="1"/>
      <c r="AP37" s="1"/>
      <c r="AQ37" s="1"/>
      <c r="AR37" s="85"/>
    </row>
    <row r="38" spans="1:44" x14ac:dyDescent="0.35">
      <c r="A38" s="36"/>
      <c r="B38" s="24" t="s">
        <v>4</v>
      </c>
      <c r="C38" s="4">
        <v>21</v>
      </c>
      <c r="D38" s="70" t="s">
        <v>0</v>
      </c>
      <c r="E38" s="60">
        <v>42</v>
      </c>
      <c r="F38" s="58"/>
      <c r="G38" s="8">
        <v>23</v>
      </c>
      <c r="H38" s="70" t="s">
        <v>0</v>
      </c>
      <c r="I38" s="6">
        <v>30</v>
      </c>
      <c r="J38" s="27"/>
      <c r="K38" s="8">
        <v>27</v>
      </c>
      <c r="L38" s="70" t="s">
        <v>0</v>
      </c>
      <c r="M38" s="6">
        <v>29</v>
      </c>
      <c r="N38" s="27"/>
      <c r="O38" s="8">
        <v>27</v>
      </c>
      <c r="P38" s="70" t="s">
        <v>0</v>
      </c>
      <c r="Q38" s="6">
        <v>28</v>
      </c>
      <c r="R38" s="27"/>
      <c r="S38" s="8">
        <v>34</v>
      </c>
      <c r="T38" s="70" t="s">
        <v>0</v>
      </c>
      <c r="U38" s="6">
        <v>29</v>
      </c>
      <c r="V38" s="27"/>
      <c r="W38" s="10">
        <v>23</v>
      </c>
      <c r="X38" s="73"/>
      <c r="Y38" s="12">
        <v>29</v>
      </c>
      <c r="Z38" s="29"/>
      <c r="AA38" s="8">
        <v>21</v>
      </c>
      <c r="AB38" s="70" t="s">
        <v>0</v>
      </c>
      <c r="AC38" s="6">
        <v>23</v>
      </c>
      <c r="AD38" s="27"/>
      <c r="AE38" s="10">
        <v>26</v>
      </c>
      <c r="AF38" s="70" t="s">
        <v>0</v>
      </c>
      <c r="AG38" s="12">
        <v>29</v>
      </c>
      <c r="AH38" s="29"/>
      <c r="AI38" s="8"/>
      <c r="AJ38" s="70"/>
      <c r="AK38" s="6"/>
      <c r="AL38" s="27"/>
      <c r="AN38" s="30">
        <v>202</v>
      </c>
      <c r="AO38" s="49">
        <v>228</v>
      </c>
      <c r="AP38" s="25">
        <f>AN38-AO38</f>
        <v>-26</v>
      </c>
      <c r="AQ38" s="62">
        <f>SUM(F39,J39,N39,R39,V39,Z39,AD39)</f>
        <v>2</v>
      </c>
      <c r="AR38" s="56">
        <v>9</v>
      </c>
    </row>
    <row r="39" spans="1:44" ht="16" thickBot="1" x14ac:dyDescent="0.4">
      <c r="A39" s="33" t="s">
        <v>31</v>
      </c>
      <c r="B39" s="16"/>
      <c r="C39" s="5">
        <f>SUM(C38-E38)</f>
        <v>-21</v>
      </c>
      <c r="D39" s="67"/>
      <c r="E39" s="61"/>
      <c r="F39" s="59">
        <v>0</v>
      </c>
      <c r="G39" s="9">
        <f>SUM(G38-I38)</f>
        <v>-7</v>
      </c>
      <c r="H39" s="67"/>
      <c r="I39" s="7"/>
      <c r="J39" s="28">
        <v>0</v>
      </c>
      <c r="K39" s="9">
        <f>SUM(K38-M38)</f>
        <v>-2</v>
      </c>
      <c r="L39" s="67"/>
      <c r="M39" s="7"/>
      <c r="N39" s="28">
        <v>0</v>
      </c>
      <c r="O39" s="9">
        <f>SUM(O38-Q38)</f>
        <v>-1</v>
      </c>
      <c r="P39" s="67"/>
      <c r="Q39" s="7"/>
      <c r="R39" s="28">
        <v>0</v>
      </c>
      <c r="S39" s="9">
        <f>SUM(S38-U38)</f>
        <v>5</v>
      </c>
      <c r="T39" s="67"/>
      <c r="U39" s="7"/>
      <c r="V39" s="28">
        <v>2</v>
      </c>
      <c r="W39" s="66"/>
      <c r="X39" s="67"/>
      <c r="Y39" s="68"/>
      <c r="Z39" s="28">
        <v>0</v>
      </c>
      <c r="AA39" s="9">
        <f>SUM(AA38-AC38)</f>
        <v>-2</v>
      </c>
      <c r="AB39" s="67"/>
      <c r="AC39" s="7"/>
      <c r="AD39" s="28">
        <v>0</v>
      </c>
      <c r="AE39" s="66"/>
      <c r="AF39" s="67"/>
      <c r="AG39" s="68"/>
      <c r="AH39" s="28">
        <v>0</v>
      </c>
      <c r="AI39" s="9" t="s">
        <v>43</v>
      </c>
      <c r="AJ39" s="67" t="s">
        <v>43</v>
      </c>
      <c r="AK39" s="1" t="s">
        <v>43</v>
      </c>
      <c r="AL39" s="28">
        <v>0</v>
      </c>
      <c r="AN39" s="31"/>
      <c r="AO39" s="119"/>
      <c r="AP39" s="26"/>
      <c r="AQ39" s="65"/>
      <c r="AR39" s="54"/>
    </row>
    <row r="40" spans="1:44" ht="16" thickBot="1" x14ac:dyDescent="0.4">
      <c r="A40" s="33" t="s">
        <v>18</v>
      </c>
      <c r="B40" s="24" t="s">
        <v>5</v>
      </c>
      <c r="C40" s="4">
        <v>26</v>
      </c>
      <c r="D40" s="70" t="s">
        <v>0</v>
      </c>
      <c r="E40" s="60">
        <v>36</v>
      </c>
      <c r="F40" s="58"/>
      <c r="G40" s="8">
        <v>22</v>
      </c>
      <c r="H40" s="70" t="s">
        <v>0</v>
      </c>
      <c r="I40" s="6">
        <v>28</v>
      </c>
      <c r="J40" s="27"/>
      <c r="K40" s="8">
        <v>28</v>
      </c>
      <c r="L40" s="70" t="s">
        <v>0</v>
      </c>
      <c r="M40" s="6">
        <v>24</v>
      </c>
      <c r="N40" s="27"/>
      <c r="O40" s="8">
        <v>16</v>
      </c>
      <c r="P40" s="70" t="s">
        <v>0</v>
      </c>
      <c r="Q40" s="6">
        <v>34</v>
      </c>
      <c r="R40" s="27"/>
      <c r="S40" s="8">
        <v>34</v>
      </c>
      <c r="T40" s="70" t="s">
        <v>0</v>
      </c>
      <c r="U40" s="6">
        <v>26</v>
      </c>
      <c r="V40" s="27"/>
      <c r="W40" s="69">
        <v>23</v>
      </c>
      <c r="X40" s="70"/>
      <c r="Y40" s="71">
        <v>32</v>
      </c>
      <c r="Z40" s="29"/>
      <c r="AA40" s="8">
        <v>15</v>
      </c>
      <c r="AB40" s="70" t="s">
        <v>0</v>
      </c>
      <c r="AC40" s="6">
        <v>33</v>
      </c>
      <c r="AD40" s="27"/>
      <c r="AE40" s="69">
        <v>24</v>
      </c>
      <c r="AF40" s="70" t="s">
        <v>0</v>
      </c>
      <c r="AG40" s="71">
        <v>36</v>
      </c>
      <c r="AH40" s="29"/>
      <c r="AI40" s="8" t="s">
        <v>43</v>
      </c>
      <c r="AJ40" s="70" t="s">
        <v>43</v>
      </c>
      <c r="AK40" s="7" t="s">
        <v>43</v>
      </c>
      <c r="AL40" s="27"/>
      <c r="AN40" s="120">
        <v>188</v>
      </c>
      <c r="AO40" s="30">
        <v>249</v>
      </c>
      <c r="AP40" s="25">
        <f>AN40-AO40</f>
        <v>-61</v>
      </c>
      <c r="AQ40" s="62">
        <f>SUM(F41,J41,N41,R41,V41,Z41,AD41)</f>
        <v>4</v>
      </c>
      <c r="AR40" s="57"/>
    </row>
    <row r="41" spans="1:44" ht="15" thickBot="1" x14ac:dyDescent="0.4">
      <c r="A41" s="34"/>
      <c r="B41" s="16"/>
      <c r="C41" s="5">
        <f>SUM(C40-E40)</f>
        <v>-10</v>
      </c>
      <c r="D41" s="67"/>
      <c r="E41" s="61"/>
      <c r="F41" s="28">
        <v>0</v>
      </c>
      <c r="G41" s="9">
        <f>SUM(G40-I40)</f>
        <v>-6</v>
      </c>
      <c r="H41" s="67"/>
      <c r="I41" s="7"/>
      <c r="J41" s="28">
        <v>0</v>
      </c>
      <c r="K41" s="9">
        <f>SUM(K40-M40)</f>
        <v>4</v>
      </c>
      <c r="L41" s="67"/>
      <c r="M41" s="7"/>
      <c r="N41" s="28">
        <v>2</v>
      </c>
      <c r="O41" s="9">
        <f>SUM(O40-Q40)</f>
        <v>-18</v>
      </c>
      <c r="P41" s="67"/>
      <c r="Q41" s="7"/>
      <c r="R41" s="28">
        <v>0</v>
      </c>
      <c r="S41" s="9">
        <f>SUM(S40-U40)</f>
        <v>8</v>
      </c>
      <c r="T41" s="67"/>
      <c r="U41" s="7"/>
      <c r="V41" s="28">
        <v>2</v>
      </c>
      <c r="W41" s="11"/>
      <c r="X41" s="74"/>
      <c r="Y41" s="13"/>
      <c r="Z41" s="28">
        <v>0</v>
      </c>
      <c r="AA41" s="9">
        <f>SUM(AA40-AC40)</f>
        <v>-18</v>
      </c>
      <c r="AB41" s="67"/>
      <c r="AC41" s="7"/>
      <c r="AD41" s="28">
        <v>0</v>
      </c>
      <c r="AE41" s="11"/>
      <c r="AF41" s="74"/>
      <c r="AG41" s="13"/>
      <c r="AH41" s="28">
        <v>0</v>
      </c>
      <c r="AI41" s="9" t="e">
        <f>SUM(AI40-#REF!)</f>
        <v>#VALUE!</v>
      </c>
      <c r="AJ41" s="67"/>
      <c r="AK41" s="7"/>
      <c r="AL41" s="28">
        <v>0</v>
      </c>
      <c r="AN41" s="115">
        <v>390</v>
      </c>
      <c r="AO41" s="31">
        <v>477</v>
      </c>
      <c r="AP41" s="25">
        <f>AN41-AO41</f>
        <v>-87</v>
      </c>
      <c r="AQ41" s="64">
        <f>SUM(AQ38:AQ40)</f>
        <v>6</v>
      </c>
      <c r="AR41" s="54"/>
    </row>
    <row r="42" spans="1:44" ht="5.15" customHeight="1" thickBot="1" x14ac:dyDescent="0.4">
      <c r="A42" s="35"/>
      <c r="B42" s="23"/>
      <c r="C42" s="3"/>
      <c r="D42" s="55"/>
      <c r="E42" s="3"/>
      <c r="F42" s="3"/>
      <c r="G42" s="3"/>
      <c r="H42" s="55"/>
      <c r="I42" s="3"/>
      <c r="J42" s="3"/>
      <c r="K42" s="2"/>
      <c r="L42" s="72"/>
      <c r="M42" s="2"/>
      <c r="N42" s="2"/>
      <c r="O42" s="2"/>
      <c r="P42" s="72"/>
      <c r="Q42" s="2"/>
      <c r="R42" s="3"/>
      <c r="S42" s="2"/>
      <c r="T42" s="72"/>
      <c r="U42" s="2"/>
      <c r="V42" s="3"/>
      <c r="W42" s="2"/>
      <c r="X42" s="72"/>
      <c r="Y42" s="2"/>
      <c r="Z42" s="2"/>
      <c r="AA42" s="2"/>
      <c r="AB42" s="72"/>
      <c r="AC42" s="2"/>
      <c r="AD42" s="2"/>
      <c r="AE42" s="2"/>
      <c r="AF42" s="72"/>
      <c r="AG42" s="2"/>
      <c r="AH42" s="2"/>
      <c r="AI42" s="2"/>
      <c r="AJ42" s="72"/>
      <c r="AK42" s="2"/>
      <c r="AL42" s="2"/>
      <c r="AN42" s="116"/>
      <c r="AO42" s="3"/>
      <c r="AP42" s="3"/>
      <c r="AQ42" s="3"/>
      <c r="AR42" s="117"/>
    </row>
    <row r="43" spans="1:44" ht="15" thickBot="1" x14ac:dyDescent="0.4">
      <c r="A43" s="36"/>
      <c r="B43" s="24" t="s">
        <v>4</v>
      </c>
      <c r="C43" s="4">
        <v>26</v>
      </c>
      <c r="D43" s="70" t="s">
        <v>0</v>
      </c>
      <c r="E43" s="60">
        <v>30</v>
      </c>
      <c r="F43" s="58"/>
      <c r="G43" s="8">
        <v>30</v>
      </c>
      <c r="H43" s="70" t="s">
        <v>0</v>
      </c>
      <c r="I43" s="6">
        <v>18</v>
      </c>
      <c r="J43" s="27"/>
      <c r="K43" s="8">
        <v>29</v>
      </c>
      <c r="L43" s="70" t="s">
        <v>0</v>
      </c>
      <c r="M43" s="6">
        <v>22</v>
      </c>
      <c r="N43" s="27"/>
      <c r="O43" s="8">
        <v>21</v>
      </c>
      <c r="P43" s="70" t="s">
        <v>0</v>
      </c>
      <c r="Q43" s="6">
        <v>24</v>
      </c>
      <c r="R43" s="27"/>
      <c r="S43" s="8">
        <v>34</v>
      </c>
      <c r="T43" s="70" t="s">
        <v>0</v>
      </c>
      <c r="U43" s="6">
        <v>26</v>
      </c>
      <c r="V43" s="27"/>
      <c r="W43" s="8">
        <v>43</v>
      </c>
      <c r="X43" s="70" t="s">
        <v>0</v>
      </c>
      <c r="Y43" s="6">
        <v>22</v>
      </c>
      <c r="Z43" s="27"/>
      <c r="AA43" s="10">
        <v>27</v>
      </c>
      <c r="AB43" s="73"/>
      <c r="AC43" s="12">
        <v>22</v>
      </c>
      <c r="AD43" s="29"/>
      <c r="AE43" s="8"/>
      <c r="AF43" s="70"/>
      <c r="AG43" s="6"/>
      <c r="AH43" s="27"/>
      <c r="AI43" s="10">
        <v>29</v>
      </c>
      <c r="AJ43" s="73" t="s">
        <v>0</v>
      </c>
      <c r="AK43" s="12">
        <v>26</v>
      </c>
      <c r="AL43" s="29"/>
      <c r="AN43" s="114">
        <v>239</v>
      </c>
      <c r="AO43" s="30">
        <v>200</v>
      </c>
      <c r="AP43" s="25">
        <f>AN43-AO43</f>
        <v>39</v>
      </c>
      <c r="AQ43" s="62">
        <v>12</v>
      </c>
      <c r="AR43" s="56">
        <v>3</v>
      </c>
    </row>
    <row r="44" spans="1:44" ht="15" thickBot="1" x14ac:dyDescent="0.4">
      <c r="A44" s="40" t="s">
        <v>32</v>
      </c>
      <c r="B44" s="141"/>
      <c r="C44" s="5"/>
      <c r="D44" s="67"/>
      <c r="E44" s="61"/>
      <c r="F44" s="59">
        <v>0</v>
      </c>
      <c r="G44" s="9">
        <f t="shared" ref="G44" si="9">SUM(G43-I43)</f>
        <v>12</v>
      </c>
      <c r="H44" s="66"/>
      <c r="I44" s="7"/>
      <c r="J44" s="28">
        <v>2</v>
      </c>
      <c r="K44" s="9">
        <f t="shared" ref="K44" si="10">SUM(K43-M43)</f>
        <v>7</v>
      </c>
      <c r="L44" s="66"/>
      <c r="M44" s="7"/>
      <c r="N44" s="28">
        <v>2</v>
      </c>
      <c r="O44" s="9">
        <f t="shared" ref="O44" si="11">SUM(O43-Q43)</f>
        <v>-3</v>
      </c>
      <c r="P44" s="66"/>
      <c r="Q44" s="7"/>
      <c r="R44" s="28">
        <v>0</v>
      </c>
      <c r="S44" s="9">
        <f>SUM(S43-U43)</f>
        <v>8</v>
      </c>
      <c r="T44" s="67"/>
      <c r="U44" s="7"/>
      <c r="V44" s="28">
        <v>2</v>
      </c>
      <c r="W44" s="9">
        <f>SUM(W43-Y43)</f>
        <v>21</v>
      </c>
      <c r="X44" s="67"/>
      <c r="Y44" s="7"/>
      <c r="Z44" s="28">
        <v>2</v>
      </c>
      <c r="AA44" s="66"/>
      <c r="AB44" s="67"/>
      <c r="AC44" s="68"/>
      <c r="AD44" s="28">
        <v>2</v>
      </c>
      <c r="AE44" s="9" t="s">
        <v>1</v>
      </c>
      <c r="AF44" s="67" t="s">
        <v>1</v>
      </c>
      <c r="AG44" s="7" t="s">
        <v>1</v>
      </c>
      <c r="AH44" s="28"/>
      <c r="AI44">
        <v>3</v>
      </c>
      <c r="AJ44" s="66"/>
      <c r="AK44" s="68"/>
      <c r="AL44" s="28">
        <v>2</v>
      </c>
      <c r="AN44" s="115"/>
      <c r="AO44" s="31"/>
      <c r="AP44" s="26"/>
      <c r="AQ44" s="65"/>
      <c r="AR44" s="54"/>
    </row>
    <row r="45" spans="1:44" ht="16" thickBot="1" x14ac:dyDescent="0.4">
      <c r="A45" s="33" t="s">
        <v>14</v>
      </c>
      <c r="B45" s="24" t="s">
        <v>5</v>
      </c>
      <c r="C45" s="4">
        <v>27</v>
      </c>
      <c r="D45" s="70" t="s">
        <v>0</v>
      </c>
      <c r="E45" s="60">
        <v>28</v>
      </c>
      <c r="F45" s="58"/>
      <c r="G45" s="8">
        <v>29</v>
      </c>
      <c r="H45" s="70" t="s">
        <v>0</v>
      </c>
      <c r="I45" s="6">
        <v>23</v>
      </c>
      <c r="J45" s="27"/>
      <c r="K45" s="8">
        <v>33</v>
      </c>
      <c r="L45" s="70" t="s">
        <v>0</v>
      </c>
      <c r="M45" s="6">
        <v>21</v>
      </c>
      <c r="N45" s="27"/>
      <c r="O45" s="8">
        <v>19</v>
      </c>
      <c r="P45" s="70" t="s">
        <v>0</v>
      </c>
      <c r="Q45" s="6">
        <v>30</v>
      </c>
      <c r="R45" s="27"/>
      <c r="S45" s="8">
        <v>32</v>
      </c>
      <c r="T45" s="70" t="s">
        <v>0</v>
      </c>
      <c r="U45" s="6">
        <v>21</v>
      </c>
      <c r="V45" s="27"/>
      <c r="W45" s="8">
        <v>25</v>
      </c>
      <c r="X45" s="70" t="s">
        <v>0</v>
      </c>
      <c r="Y45" s="6">
        <v>25</v>
      </c>
      <c r="Z45" s="27"/>
      <c r="AA45" s="69">
        <v>30</v>
      </c>
      <c r="AB45" s="70"/>
      <c r="AC45" s="71">
        <v>19</v>
      </c>
      <c r="AD45" s="27"/>
      <c r="AE45" s="8" t="s">
        <v>1</v>
      </c>
      <c r="AF45" s="70" t="s">
        <v>1</v>
      </c>
      <c r="AG45" s="6" t="s">
        <v>1</v>
      </c>
      <c r="AH45" s="27"/>
      <c r="AI45" s="69">
        <v>36</v>
      </c>
      <c r="AJ45" s="70"/>
      <c r="AK45" s="71">
        <v>24</v>
      </c>
      <c r="AL45" s="27"/>
      <c r="AN45" s="114">
        <v>231</v>
      </c>
      <c r="AO45" s="30">
        <v>191</v>
      </c>
      <c r="AP45" s="25">
        <f>AN45-AO45</f>
        <v>40</v>
      </c>
      <c r="AQ45" s="62">
        <v>11</v>
      </c>
      <c r="AR45" s="57"/>
    </row>
    <row r="46" spans="1:44" ht="15" thickBot="1" x14ac:dyDescent="0.4">
      <c r="A46" s="34"/>
      <c r="B46" s="16"/>
      <c r="C46" s="5">
        <f>SUM(C45-E45)</f>
        <v>-1</v>
      </c>
      <c r="D46" s="67"/>
      <c r="E46" s="61"/>
      <c r="F46" s="59">
        <v>0</v>
      </c>
      <c r="G46" s="9">
        <f>SUM(G45-I45)</f>
        <v>6</v>
      </c>
      <c r="H46" s="66"/>
      <c r="I46" s="26"/>
      <c r="J46" s="28">
        <v>2</v>
      </c>
      <c r="K46" s="9">
        <f>SUM(K45-M45)</f>
        <v>12</v>
      </c>
      <c r="L46" s="67"/>
      <c r="M46" s="7"/>
      <c r="N46" s="28">
        <v>2</v>
      </c>
      <c r="O46" s="9">
        <f>SUM(O45-Q45)</f>
        <v>-11</v>
      </c>
      <c r="P46" s="67"/>
      <c r="Q46" s="7"/>
      <c r="R46" s="28">
        <v>0</v>
      </c>
      <c r="S46" s="9">
        <f>SUM(S45-U45)</f>
        <v>11</v>
      </c>
      <c r="T46" s="67"/>
      <c r="U46" s="7"/>
      <c r="V46" s="28">
        <v>2</v>
      </c>
      <c r="W46" s="9" t="s">
        <v>47</v>
      </c>
      <c r="X46" s="67"/>
      <c r="Y46" s="7"/>
      <c r="Z46" s="28">
        <v>1</v>
      </c>
      <c r="AA46" s="11"/>
      <c r="AB46" s="74"/>
      <c r="AC46" s="13"/>
      <c r="AD46" s="28">
        <v>2</v>
      </c>
      <c r="AE46" s="5" t="e">
        <f>SUM(AE45-AG45)</f>
        <v>#VALUE!</v>
      </c>
      <c r="AF46" s="67"/>
      <c r="AG46" s="7"/>
      <c r="AH46" s="28">
        <v>0</v>
      </c>
      <c r="AI46" s="11">
        <v>12</v>
      </c>
      <c r="AJ46" s="74"/>
      <c r="AK46" s="13"/>
      <c r="AL46" s="28">
        <v>2</v>
      </c>
      <c r="AN46" s="115">
        <f>SUM(AN43:AN45)</f>
        <v>470</v>
      </c>
      <c r="AO46" s="31">
        <f t="shared" ref="AO46" si="12">SUM(AO43:AO45)</f>
        <v>391</v>
      </c>
      <c r="AP46" s="112">
        <f>AN46-AO46</f>
        <v>79</v>
      </c>
      <c r="AQ46" s="64">
        <f>SUM(AQ43:AQ45)</f>
        <v>23</v>
      </c>
      <c r="AR46" s="54"/>
    </row>
    <row r="47" spans="1:44" x14ac:dyDescent="0.35">
      <c r="AD47" s="1"/>
      <c r="AG47" s="1"/>
      <c r="AH47" s="1"/>
      <c r="AI47" s="1"/>
      <c r="AJ47" s="1"/>
    </row>
    <row r="51" spans="27:40" x14ac:dyDescent="0.35">
      <c r="AA51" s="47" t="s">
        <v>13</v>
      </c>
      <c r="AB51" s="75"/>
      <c r="AC51" s="47"/>
      <c r="AD51" s="47"/>
      <c r="AE51" s="48"/>
      <c r="AF51" s="48">
        <f>SUM(AN6,AN11,AN16,AN21,AN26,AN31,AN36,AN41,AN46)</f>
        <v>3694</v>
      </c>
      <c r="AG51" s="48">
        <f>SUM(AO6,AO11,AO16,AO21,AO26,AO31,AO36,AO41,AO46)</f>
        <v>3658</v>
      </c>
      <c r="AH51" s="48">
        <f>SUM(AP6,AP11,AP16,AP21,AP26,AP31,AP36,AP41,AP46)</f>
        <v>36</v>
      </c>
      <c r="AI51" s="48">
        <f>SUM(AQ6,AQ11,AQ16,AQ21,AQ26,AQ31,AQ36,AQ41,AQ46)</f>
        <v>146</v>
      </c>
    </row>
    <row r="57" spans="27:40" x14ac:dyDescent="0.35">
      <c r="AN57" t="s">
        <v>48</v>
      </c>
    </row>
  </sheetData>
  <autoFilter ref="AC43:AL46" xr:uid="{00000000-0001-0000-0000-000000000000}"/>
  <mergeCells count="3">
    <mergeCell ref="C1:E1"/>
    <mergeCell ref="AI2:AK2"/>
    <mergeCell ref="G2:I2"/>
  </mergeCells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"/>
  <sheetViews>
    <sheetView workbookViewId="0">
      <selection sqref="A1:H13"/>
    </sheetView>
  </sheetViews>
  <sheetFormatPr baseColWidth="10" defaultColWidth="10.7265625" defaultRowHeight="14.5" x14ac:dyDescent="0.35"/>
  <cols>
    <col min="1" max="1" width="8.1796875" customWidth="1"/>
    <col min="2" max="2" width="26.6328125" customWidth="1"/>
    <col min="3" max="3" width="7.6328125" style="95" customWidth="1"/>
    <col min="4" max="4" width="6.54296875" style="95" customWidth="1"/>
    <col min="5" max="5" width="5.54296875" style="95" customWidth="1"/>
    <col min="6" max="6" width="6.54296875" style="95" customWidth="1"/>
    <col min="7" max="8" width="10.7265625" style="95"/>
    <col min="9" max="9" width="15.90625" style="95" customWidth="1"/>
    <col min="11" max="11" width="18.453125" customWidth="1"/>
    <col min="13" max="13" width="6.1796875" customWidth="1"/>
    <col min="15" max="15" width="7.36328125" customWidth="1"/>
  </cols>
  <sheetData>
    <row r="1" spans="1:17" ht="18.5" thickBot="1" x14ac:dyDescent="0.45">
      <c r="A1" s="46" t="s">
        <v>56</v>
      </c>
      <c r="B1" s="51"/>
      <c r="C1" s="101" t="s">
        <v>15</v>
      </c>
      <c r="E1" s="103" t="s">
        <v>57</v>
      </c>
      <c r="F1" s="101"/>
      <c r="H1" s="101"/>
    </row>
    <row r="2" spans="1:17" x14ac:dyDescent="0.35">
      <c r="A2" s="99"/>
      <c r="B2" s="96"/>
      <c r="C2" s="102"/>
      <c r="D2" s="102"/>
      <c r="E2" s="102"/>
      <c r="F2" s="102"/>
      <c r="G2" s="102"/>
      <c r="H2" s="121"/>
      <c r="K2" s="1"/>
    </row>
    <row r="3" spans="1:17" x14ac:dyDescent="0.35">
      <c r="A3" s="100" t="s">
        <v>2</v>
      </c>
      <c r="B3" s="47"/>
      <c r="C3" s="94" t="s">
        <v>11</v>
      </c>
      <c r="D3" s="94"/>
      <c r="E3" s="94" t="s">
        <v>10</v>
      </c>
      <c r="F3" s="94"/>
      <c r="G3" s="104" t="s">
        <v>3</v>
      </c>
      <c r="H3" s="122" t="s">
        <v>12</v>
      </c>
      <c r="I3" s="39"/>
    </row>
    <row r="4" spans="1:17" x14ac:dyDescent="0.35">
      <c r="A4" s="97"/>
      <c r="B4" s="47"/>
      <c r="C4" s="94"/>
      <c r="D4" s="94"/>
      <c r="E4" s="94"/>
      <c r="F4" s="94"/>
      <c r="G4" s="94"/>
      <c r="H4" s="122"/>
      <c r="I4" s="39"/>
    </row>
    <row r="5" spans="1:17" x14ac:dyDescent="0.35">
      <c r="A5" s="140">
        <v>1</v>
      </c>
      <c r="B5" s="47" t="s">
        <v>51</v>
      </c>
      <c r="C5" s="94">
        <v>16</v>
      </c>
      <c r="D5" s="94">
        <v>486</v>
      </c>
      <c r="E5" s="94" t="s">
        <v>0</v>
      </c>
      <c r="F5" s="94">
        <v>328</v>
      </c>
      <c r="G5" s="94">
        <f t="shared" ref="G5" si="0">SUM(D5-F5)</f>
        <v>158</v>
      </c>
      <c r="H5" s="122">
        <v>30</v>
      </c>
      <c r="I5" s="39"/>
    </row>
    <row r="6" spans="1:17" x14ac:dyDescent="0.35">
      <c r="A6" s="97">
        <v>3</v>
      </c>
      <c r="B6" s="47" t="s">
        <v>54</v>
      </c>
      <c r="C6" s="94">
        <v>16</v>
      </c>
      <c r="D6" s="94">
        <v>460</v>
      </c>
      <c r="E6" s="94" t="s">
        <v>0</v>
      </c>
      <c r="F6" s="94">
        <v>339</v>
      </c>
      <c r="G6" s="94">
        <f t="shared" ref="G6" si="1">SUM(D6-F6)</f>
        <v>121</v>
      </c>
      <c r="H6" s="122">
        <v>28</v>
      </c>
      <c r="I6" s="39"/>
    </row>
    <row r="7" spans="1:17" x14ac:dyDescent="0.35">
      <c r="A7" s="97">
        <v>3</v>
      </c>
      <c r="B7" s="47" t="s">
        <v>52</v>
      </c>
      <c r="C7" s="94">
        <v>16</v>
      </c>
      <c r="D7" s="94">
        <v>470</v>
      </c>
      <c r="E7" s="94" t="s">
        <v>0</v>
      </c>
      <c r="F7" s="94">
        <v>391</v>
      </c>
      <c r="G7" s="94">
        <f t="shared" ref="G7:G13" si="2">SUM(D7-F7)</f>
        <v>79</v>
      </c>
      <c r="H7" s="122">
        <v>20</v>
      </c>
      <c r="I7" s="39"/>
    </row>
    <row r="8" spans="1:17" ht="15" thickBot="1" x14ac:dyDescent="0.4">
      <c r="A8" s="139">
        <v>4</v>
      </c>
      <c r="B8" s="123" t="s">
        <v>55</v>
      </c>
      <c r="C8" s="98">
        <v>16</v>
      </c>
      <c r="D8" s="98">
        <v>350</v>
      </c>
      <c r="E8" s="98" t="s">
        <v>0</v>
      </c>
      <c r="F8" s="98">
        <v>375</v>
      </c>
      <c r="G8" s="98">
        <f t="shared" si="2"/>
        <v>-25</v>
      </c>
      <c r="H8" s="124">
        <v>14</v>
      </c>
      <c r="I8" s="39"/>
    </row>
    <row r="9" spans="1:17" x14ac:dyDescent="0.35">
      <c r="A9" s="135">
        <v>5</v>
      </c>
      <c r="B9" s="136" t="s">
        <v>42</v>
      </c>
      <c r="C9" s="137">
        <v>16</v>
      </c>
      <c r="D9" s="137">
        <v>405</v>
      </c>
      <c r="E9" s="137" t="s">
        <v>0</v>
      </c>
      <c r="F9" s="137">
        <v>439</v>
      </c>
      <c r="G9" s="137">
        <f t="shared" si="2"/>
        <v>-34</v>
      </c>
      <c r="H9" s="138">
        <v>14</v>
      </c>
      <c r="I9" s="39"/>
    </row>
    <row r="10" spans="1:17" x14ac:dyDescent="0.35">
      <c r="A10" s="97">
        <v>6</v>
      </c>
      <c r="B10" s="47" t="s">
        <v>49</v>
      </c>
      <c r="C10" s="94">
        <v>16</v>
      </c>
      <c r="D10" s="94">
        <v>366</v>
      </c>
      <c r="E10" s="94" t="s">
        <v>0</v>
      </c>
      <c r="F10" s="94">
        <v>434</v>
      </c>
      <c r="G10" s="94">
        <f t="shared" si="2"/>
        <v>-68</v>
      </c>
      <c r="H10" s="122">
        <v>13</v>
      </c>
      <c r="I10" s="39"/>
    </row>
    <row r="11" spans="1:17" x14ac:dyDescent="0.35">
      <c r="A11" s="97">
        <v>7</v>
      </c>
      <c r="B11" s="47" t="s">
        <v>20</v>
      </c>
      <c r="C11" s="94">
        <v>16</v>
      </c>
      <c r="D11" s="94">
        <v>390</v>
      </c>
      <c r="E11" s="94" t="s">
        <v>0</v>
      </c>
      <c r="F11" s="94">
        <v>414</v>
      </c>
      <c r="G11" s="94">
        <f t="shared" si="2"/>
        <v>-24</v>
      </c>
      <c r="H11" s="122">
        <v>10</v>
      </c>
      <c r="I11" s="39"/>
    </row>
    <row r="12" spans="1:17" x14ac:dyDescent="0.35">
      <c r="A12" s="97">
        <v>8</v>
      </c>
      <c r="B12" s="47" t="s">
        <v>53</v>
      </c>
      <c r="C12" s="94">
        <v>16</v>
      </c>
      <c r="D12" s="94">
        <v>377</v>
      </c>
      <c r="E12" s="94" t="s">
        <v>0</v>
      </c>
      <c r="F12" s="94">
        <v>461</v>
      </c>
      <c r="G12" s="94">
        <f t="shared" si="2"/>
        <v>-84</v>
      </c>
      <c r="H12" s="122">
        <v>8</v>
      </c>
    </row>
    <row r="13" spans="1:17" ht="15" thickBot="1" x14ac:dyDescent="0.4">
      <c r="A13" s="140">
        <v>9</v>
      </c>
      <c r="B13" s="123" t="s">
        <v>21</v>
      </c>
      <c r="C13" s="98">
        <v>16</v>
      </c>
      <c r="D13" s="98">
        <v>390</v>
      </c>
      <c r="E13" s="98" t="s">
        <v>0</v>
      </c>
      <c r="F13" s="98">
        <v>477</v>
      </c>
      <c r="G13" s="98">
        <f t="shared" si="2"/>
        <v>-87</v>
      </c>
      <c r="H13" s="124">
        <v>6</v>
      </c>
    </row>
    <row r="14" spans="1:17" x14ac:dyDescent="0.35">
      <c r="E14" s="95" t="s">
        <v>47</v>
      </c>
      <c r="K14" s="1"/>
    </row>
    <row r="15" spans="1:17" x14ac:dyDescent="0.35">
      <c r="A15" s="1"/>
      <c r="B15" s="47" t="s">
        <v>13</v>
      </c>
      <c r="C15" s="94">
        <f>SUM(C5:C13)</f>
        <v>144</v>
      </c>
      <c r="D15" s="94">
        <f t="shared" ref="D15:H15" si="3">SUM(D5:D13)</f>
        <v>3694</v>
      </c>
      <c r="E15" s="94" t="s">
        <v>0</v>
      </c>
      <c r="F15" s="94">
        <f t="shared" si="3"/>
        <v>3658</v>
      </c>
      <c r="G15" s="94">
        <f t="shared" si="3"/>
        <v>36</v>
      </c>
      <c r="H15" s="94">
        <f t="shared" si="3"/>
        <v>143</v>
      </c>
      <c r="I15" s="111"/>
      <c r="L15" s="1"/>
      <c r="M15" s="1"/>
      <c r="N15" s="1"/>
      <c r="O15" s="1"/>
      <c r="P15" s="1"/>
      <c r="Q15" s="1"/>
    </row>
    <row r="16" spans="1:17" x14ac:dyDescent="0.35">
      <c r="A16" s="1"/>
    </row>
    <row r="17" spans="2:2" x14ac:dyDescent="0.35">
      <c r="B17" t="s">
        <v>50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06FD-E8B6-4A7E-ABE5-806E9A2F49BA}">
  <dimension ref="A1:K30"/>
  <sheetViews>
    <sheetView topLeftCell="A16" workbookViewId="0">
      <selection activeCell="D18" sqref="D18:K30"/>
    </sheetView>
  </sheetViews>
  <sheetFormatPr baseColWidth="10" defaultRowHeight="14.5" x14ac:dyDescent="0.35"/>
  <cols>
    <col min="2" max="2" width="19.453125" customWidth="1"/>
    <col min="5" max="5" width="19.90625" customWidth="1"/>
  </cols>
  <sheetData>
    <row r="1" spans="1:8" ht="18.5" thickBot="1" x14ac:dyDescent="0.45">
      <c r="A1" s="46" t="s">
        <v>56</v>
      </c>
      <c r="B1" s="51"/>
      <c r="C1" s="101" t="s">
        <v>15</v>
      </c>
      <c r="D1" s="95"/>
      <c r="E1" s="103" t="s">
        <v>57</v>
      </c>
      <c r="F1" s="101"/>
      <c r="G1" s="95"/>
      <c r="H1" s="101"/>
    </row>
    <row r="2" spans="1:8" x14ac:dyDescent="0.35">
      <c r="A2" s="99"/>
      <c r="B2" s="96"/>
      <c r="C2" s="102"/>
      <c r="D2" s="102"/>
      <c r="E2" s="102"/>
      <c r="F2" s="102"/>
      <c r="G2" s="102"/>
      <c r="H2" s="121"/>
    </row>
    <row r="3" spans="1:8" x14ac:dyDescent="0.35">
      <c r="A3" s="100" t="s">
        <v>2</v>
      </c>
      <c r="B3" s="47"/>
      <c r="C3" s="94" t="s">
        <v>11</v>
      </c>
      <c r="D3" s="94"/>
      <c r="E3" s="94" t="s">
        <v>10</v>
      </c>
      <c r="F3" s="94"/>
      <c r="G3" s="104" t="s">
        <v>3</v>
      </c>
      <c r="H3" s="122" t="s">
        <v>12</v>
      </c>
    </row>
    <row r="4" spans="1:8" x14ac:dyDescent="0.35">
      <c r="A4" s="97"/>
      <c r="B4" s="47"/>
      <c r="C4" s="94"/>
      <c r="D4" s="94"/>
      <c r="E4" s="94"/>
      <c r="F4" s="94"/>
      <c r="G4" s="94"/>
      <c r="H4" s="122"/>
    </row>
    <row r="5" spans="1:8" x14ac:dyDescent="0.35">
      <c r="A5" s="140">
        <v>1</v>
      </c>
      <c r="B5" s="47" t="s">
        <v>51</v>
      </c>
      <c r="C5" s="94">
        <v>16</v>
      </c>
      <c r="D5" s="94">
        <v>486</v>
      </c>
      <c r="E5" s="94" t="s">
        <v>0</v>
      </c>
      <c r="F5" s="94">
        <v>328</v>
      </c>
      <c r="G5" s="94">
        <f t="shared" ref="G5" si="0">SUM(D5-F5)</f>
        <v>158</v>
      </c>
      <c r="H5" s="122">
        <v>30</v>
      </c>
    </row>
    <row r="6" spans="1:8" x14ac:dyDescent="0.35">
      <c r="A6" s="97">
        <v>3</v>
      </c>
      <c r="B6" s="47" t="s">
        <v>54</v>
      </c>
      <c r="C6" s="94">
        <v>16</v>
      </c>
      <c r="D6" s="94">
        <v>460</v>
      </c>
      <c r="E6" s="94" t="s">
        <v>0</v>
      </c>
      <c r="F6" s="94">
        <v>339</v>
      </c>
      <c r="G6" s="94">
        <f t="shared" ref="G6:G13" si="1">SUM(D6-F6)</f>
        <v>121</v>
      </c>
      <c r="H6" s="122">
        <v>28</v>
      </c>
    </row>
    <row r="7" spans="1:8" x14ac:dyDescent="0.35">
      <c r="A7" s="97">
        <v>3</v>
      </c>
      <c r="B7" s="47" t="s">
        <v>52</v>
      </c>
      <c r="C7" s="94">
        <v>16</v>
      </c>
      <c r="D7" s="94">
        <v>470</v>
      </c>
      <c r="E7" s="94" t="s">
        <v>0</v>
      </c>
      <c r="F7" s="94">
        <v>391</v>
      </c>
      <c r="G7" s="94">
        <f t="shared" si="1"/>
        <v>79</v>
      </c>
      <c r="H7" s="122">
        <v>20</v>
      </c>
    </row>
    <row r="8" spans="1:8" ht="15" thickBot="1" x14ac:dyDescent="0.4">
      <c r="A8" s="139">
        <v>4</v>
      </c>
      <c r="B8" s="123" t="s">
        <v>55</v>
      </c>
      <c r="C8" s="98">
        <v>16</v>
      </c>
      <c r="D8" s="98">
        <v>350</v>
      </c>
      <c r="E8" s="98" t="s">
        <v>0</v>
      </c>
      <c r="F8" s="98">
        <v>375</v>
      </c>
      <c r="G8" s="98">
        <f t="shared" si="1"/>
        <v>-25</v>
      </c>
      <c r="H8" s="124">
        <v>14</v>
      </c>
    </row>
    <row r="9" spans="1:8" x14ac:dyDescent="0.35">
      <c r="A9" s="135">
        <v>5</v>
      </c>
      <c r="B9" s="136" t="s">
        <v>42</v>
      </c>
      <c r="C9" s="137">
        <v>16</v>
      </c>
      <c r="D9" s="137">
        <v>405</v>
      </c>
      <c r="E9" s="137" t="s">
        <v>0</v>
      </c>
      <c r="F9" s="137">
        <v>439</v>
      </c>
      <c r="G9" s="137">
        <f t="shared" si="1"/>
        <v>-34</v>
      </c>
      <c r="H9" s="138">
        <v>14</v>
      </c>
    </row>
    <row r="10" spans="1:8" x14ac:dyDescent="0.35">
      <c r="A10" s="97">
        <v>6</v>
      </c>
      <c r="B10" s="47" t="s">
        <v>49</v>
      </c>
      <c r="C10" s="94">
        <v>16</v>
      </c>
      <c r="D10" s="94">
        <v>366</v>
      </c>
      <c r="E10" s="94" t="s">
        <v>0</v>
      </c>
      <c r="F10" s="94">
        <v>434</v>
      </c>
      <c r="G10" s="94">
        <f t="shared" si="1"/>
        <v>-68</v>
      </c>
      <c r="H10" s="122">
        <v>13</v>
      </c>
    </row>
    <row r="11" spans="1:8" x14ac:dyDescent="0.35">
      <c r="A11" s="97">
        <v>7</v>
      </c>
      <c r="B11" s="47" t="s">
        <v>20</v>
      </c>
      <c r="C11" s="94">
        <v>16</v>
      </c>
      <c r="D11" s="94">
        <v>390</v>
      </c>
      <c r="E11" s="94" t="s">
        <v>0</v>
      </c>
      <c r="F11" s="94">
        <v>414</v>
      </c>
      <c r="G11" s="94">
        <f t="shared" si="1"/>
        <v>-24</v>
      </c>
      <c r="H11" s="122">
        <v>10</v>
      </c>
    </row>
    <row r="12" spans="1:8" x14ac:dyDescent="0.35">
      <c r="A12" s="97">
        <v>8</v>
      </c>
      <c r="B12" s="47" t="s">
        <v>53</v>
      </c>
      <c r="C12" s="94">
        <v>16</v>
      </c>
      <c r="D12" s="94">
        <v>377</v>
      </c>
      <c r="E12" s="94" t="s">
        <v>0</v>
      </c>
      <c r="F12" s="94">
        <v>461</v>
      </c>
      <c r="G12" s="94">
        <f t="shared" si="1"/>
        <v>-84</v>
      </c>
      <c r="H12" s="122">
        <v>8</v>
      </c>
    </row>
    <row r="13" spans="1:8" ht="15" thickBot="1" x14ac:dyDescent="0.4">
      <c r="A13" s="140">
        <v>9</v>
      </c>
      <c r="B13" s="123" t="s">
        <v>21</v>
      </c>
      <c r="C13" s="98">
        <v>16</v>
      </c>
      <c r="D13" s="98">
        <v>390</v>
      </c>
      <c r="E13" s="98" t="s">
        <v>0</v>
      </c>
      <c r="F13" s="98">
        <v>477</v>
      </c>
      <c r="G13" s="98">
        <f t="shared" si="1"/>
        <v>-87</v>
      </c>
      <c r="H13" s="124">
        <v>6</v>
      </c>
    </row>
    <row r="18" spans="4:11" ht="18.5" thickBot="1" x14ac:dyDescent="0.45">
      <c r="D18" s="46" t="s">
        <v>56</v>
      </c>
      <c r="E18" s="51"/>
      <c r="F18" s="101" t="s">
        <v>15</v>
      </c>
      <c r="G18" s="95"/>
      <c r="H18" s="103" t="s">
        <v>57</v>
      </c>
      <c r="I18" s="101"/>
      <c r="J18" s="95"/>
      <c r="K18" s="101"/>
    </row>
    <row r="19" spans="4:11" x14ac:dyDescent="0.35">
      <c r="D19" s="99"/>
      <c r="E19" s="96"/>
      <c r="F19" s="102"/>
      <c r="G19" s="102"/>
      <c r="H19" s="102"/>
      <c r="I19" s="102"/>
      <c r="J19" s="102"/>
      <c r="K19" s="121"/>
    </row>
    <row r="20" spans="4:11" x14ac:dyDescent="0.35">
      <c r="D20" s="100" t="s">
        <v>2</v>
      </c>
      <c r="E20" s="47"/>
      <c r="F20" s="94" t="s">
        <v>11</v>
      </c>
      <c r="G20" s="94"/>
      <c r="H20" s="94" t="s">
        <v>10</v>
      </c>
      <c r="I20" s="94"/>
      <c r="J20" s="104" t="s">
        <v>3</v>
      </c>
      <c r="K20" s="122" t="s">
        <v>12</v>
      </c>
    </row>
    <row r="21" spans="4:11" x14ac:dyDescent="0.35">
      <c r="D21" s="97"/>
      <c r="E21" s="47"/>
      <c r="F21" s="94"/>
      <c r="G21" s="94"/>
      <c r="H21" s="94"/>
      <c r="I21" s="94"/>
      <c r="J21" s="94"/>
      <c r="K21" s="122"/>
    </row>
    <row r="22" spans="4:11" x14ac:dyDescent="0.35">
      <c r="D22" s="140">
        <v>1</v>
      </c>
      <c r="E22" s="47" t="s">
        <v>51</v>
      </c>
      <c r="F22" s="94">
        <v>16</v>
      </c>
      <c r="G22" s="94">
        <v>486</v>
      </c>
      <c r="H22" s="94" t="s">
        <v>0</v>
      </c>
      <c r="I22" s="94">
        <v>328</v>
      </c>
      <c r="J22" s="94">
        <f t="shared" ref="J22" si="2">SUM(G22-I22)</f>
        <v>158</v>
      </c>
      <c r="K22" s="122">
        <v>30</v>
      </c>
    </row>
    <row r="23" spans="4:11" x14ac:dyDescent="0.35">
      <c r="D23" s="97">
        <v>3</v>
      </c>
      <c r="E23" s="47" t="s">
        <v>54</v>
      </c>
      <c r="F23" s="94">
        <v>16</v>
      </c>
      <c r="G23" s="94">
        <v>460</v>
      </c>
      <c r="H23" s="94" t="s">
        <v>0</v>
      </c>
      <c r="I23" s="94">
        <v>339</v>
      </c>
      <c r="J23" s="94">
        <f t="shared" ref="J23:J30" si="3">SUM(G23-I23)</f>
        <v>121</v>
      </c>
      <c r="K23" s="122">
        <v>28</v>
      </c>
    </row>
    <row r="24" spans="4:11" x14ac:dyDescent="0.35">
      <c r="D24" s="97">
        <v>3</v>
      </c>
      <c r="E24" s="47" t="s">
        <v>52</v>
      </c>
      <c r="F24" s="94">
        <v>16</v>
      </c>
      <c r="G24" s="94">
        <v>470</v>
      </c>
      <c r="H24" s="94" t="s">
        <v>0</v>
      </c>
      <c r="I24" s="94">
        <v>391</v>
      </c>
      <c r="J24" s="94">
        <f t="shared" si="3"/>
        <v>79</v>
      </c>
      <c r="K24" s="122">
        <v>20</v>
      </c>
    </row>
    <row r="25" spans="4:11" ht="15" thickBot="1" x14ac:dyDescent="0.4">
      <c r="D25" s="139">
        <v>4</v>
      </c>
      <c r="E25" s="123" t="s">
        <v>55</v>
      </c>
      <c r="F25" s="98">
        <v>16</v>
      </c>
      <c r="G25" s="98">
        <v>350</v>
      </c>
      <c r="H25" s="98" t="s">
        <v>0</v>
      </c>
      <c r="I25" s="98">
        <v>375</v>
      </c>
      <c r="J25" s="98">
        <f t="shared" si="3"/>
        <v>-25</v>
      </c>
      <c r="K25" s="124">
        <v>14</v>
      </c>
    </row>
    <row r="26" spans="4:11" x14ac:dyDescent="0.35">
      <c r="D26" s="135">
        <v>5</v>
      </c>
      <c r="E26" s="136" t="s">
        <v>42</v>
      </c>
      <c r="F26" s="137">
        <v>16</v>
      </c>
      <c r="G26" s="137">
        <v>405</v>
      </c>
      <c r="H26" s="137" t="s">
        <v>0</v>
      </c>
      <c r="I26" s="137">
        <v>439</v>
      </c>
      <c r="J26" s="137">
        <f t="shared" si="3"/>
        <v>-34</v>
      </c>
      <c r="K26" s="138">
        <v>14</v>
      </c>
    </row>
    <row r="27" spans="4:11" x14ac:dyDescent="0.35">
      <c r="D27" s="97">
        <v>6</v>
      </c>
      <c r="E27" s="47" t="s">
        <v>49</v>
      </c>
      <c r="F27" s="94">
        <v>16</v>
      </c>
      <c r="G27" s="94">
        <v>366</v>
      </c>
      <c r="H27" s="94" t="s">
        <v>0</v>
      </c>
      <c r="I27" s="94">
        <v>434</v>
      </c>
      <c r="J27" s="94">
        <f t="shared" si="3"/>
        <v>-68</v>
      </c>
      <c r="K27" s="122">
        <v>13</v>
      </c>
    </row>
    <row r="28" spans="4:11" x14ac:dyDescent="0.35">
      <c r="D28" s="97">
        <v>7</v>
      </c>
      <c r="E28" s="47" t="s">
        <v>20</v>
      </c>
      <c r="F28" s="94">
        <v>16</v>
      </c>
      <c r="G28" s="94">
        <v>390</v>
      </c>
      <c r="H28" s="94" t="s">
        <v>0</v>
      </c>
      <c r="I28" s="94">
        <v>414</v>
      </c>
      <c r="J28" s="94">
        <f t="shared" si="3"/>
        <v>-24</v>
      </c>
      <c r="K28" s="122">
        <v>10</v>
      </c>
    </row>
    <row r="29" spans="4:11" x14ac:dyDescent="0.35">
      <c r="D29" s="97">
        <v>8</v>
      </c>
      <c r="E29" s="47" t="s">
        <v>53</v>
      </c>
      <c r="F29" s="94">
        <v>16</v>
      </c>
      <c r="G29" s="94">
        <v>377</v>
      </c>
      <c r="H29" s="94" t="s">
        <v>0</v>
      </c>
      <c r="I29" s="94">
        <v>461</v>
      </c>
      <c r="J29" s="94">
        <f t="shared" si="3"/>
        <v>-84</v>
      </c>
      <c r="K29" s="122">
        <v>8</v>
      </c>
    </row>
    <row r="30" spans="4:11" ht="15" thickBot="1" x14ac:dyDescent="0.4">
      <c r="D30" s="140">
        <v>9</v>
      </c>
      <c r="E30" s="123" t="s">
        <v>21</v>
      </c>
      <c r="F30" s="98">
        <v>16</v>
      </c>
      <c r="G30" s="98">
        <v>390</v>
      </c>
      <c r="H30" s="98" t="s">
        <v>0</v>
      </c>
      <c r="I30" s="98">
        <v>477</v>
      </c>
      <c r="J30" s="98">
        <f t="shared" si="3"/>
        <v>-87</v>
      </c>
      <c r="K30" s="124">
        <v>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65B0F-4E24-4A58-A592-2FFD4A25EC95}">
  <dimension ref="A1:AR57"/>
  <sheetViews>
    <sheetView topLeftCell="M1" zoomScale="111" workbookViewId="0">
      <selection activeCell="AQ7" sqref="AQ7"/>
    </sheetView>
  </sheetViews>
  <sheetFormatPr baseColWidth="10" defaultColWidth="10.7265625" defaultRowHeight="14.5" x14ac:dyDescent="0.35"/>
  <cols>
    <col min="1" max="1" width="15.7265625" customWidth="1"/>
    <col min="2" max="2" width="3.36328125" customWidth="1"/>
    <col min="3" max="3" width="3.6328125" style="1" customWidth="1"/>
    <col min="4" max="4" width="2.453125" style="40" customWidth="1"/>
    <col min="5" max="7" width="3.36328125" style="1" customWidth="1"/>
    <col min="8" max="8" width="2.453125" style="40" customWidth="1"/>
    <col min="9" max="9" width="6.08984375" style="1" customWidth="1"/>
    <col min="10" max="10" width="3.36328125" style="1" customWidth="1"/>
    <col min="11" max="11" width="3.36328125" customWidth="1"/>
    <col min="12" max="12" width="2.453125" style="43" customWidth="1"/>
    <col min="13" max="13" width="8.7265625" customWidth="1"/>
    <col min="14" max="15" width="3.36328125" customWidth="1"/>
    <col min="16" max="16" width="2.453125" style="43" customWidth="1"/>
    <col min="17" max="17" width="3.36328125" customWidth="1"/>
    <col min="18" max="18" width="3.36328125" style="1" customWidth="1"/>
    <col min="19" max="19" width="3.36328125" customWidth="1"/>
    <col min="20" max="20" width="2.453125" style="43" customWidth="1"/>
    <col min="21" max="23" width="3.36328125" customWidth="1"/>
    <col min="24" max="24" width="2.453125" style="43" customWidth="1"/>
    <col min="25" max="27" width="3.36328125" customWidth="1"/>
    <col min="28" max="28" width="2.453125" style="43" customWidth="1"/>
    <col min="29" max="29" width="6.54296875" customWidth="1"/>
    <col min="30" max="30" width="3.36328125" customWidth="1"/>
    <col min="31" max="31" width="3.36328125" style="1" customWidth="1"/>
    <col min="32" max="32" width="2.453125" style="1" customWidth="1"/>
    <col min="33" max="33" width="6.453125" customWidth="1"/>
    <col min="34" max="34" width="3.08984375" customWidth="1"/>
    <col min="35" max="35" width="3.36328125" customWidth="1"/>
    <col min="36" max="36" width="2.453125" customWidth="1"/>
    <col min="37" max="37" width="6.08984375" customWidth="1"/>
    <col min="38" max="38" width="3.36328125" customWidth="1"/>
    <col min="39" max="39" width="4" customWidth="1"/>
    <col min="40" max="44" width="5.36328125" customWidth="1"/>
  </cols>
  <sheetData>
    <row r="1" spans="1:44" ht="14.15" customHeight="1" x14ac:dyDescent="0.35">
      <c r="A1" s="20" t="s">
        <v>16</v>
      </c>
      <c r="B1" s="90"/>
      <c r="C1" s="142" t="s">
        <v>22</v>
      </c>
      <c r="D1" s="143"/>
      <c r="E1" s="144"/>
      <c r="F1" s="84"/>
      <c r="G1" s="151" t="s">
        <v>61</v>
      </c>
      <c r="H1" s="152"/>
      <c r="I1" s="153"/>
      <c r="J1" s="84"/>
      <c r="K1" s="157" t="s">
        <v>59</v>
      </c>
      <c r="L1" s="158"/>
      <c r="M1" s="159"/>
      <c r="N1" s="157" t="s">
        <v>19</v>
      </c>
      <c r="O1" s="163"/>
      <c r="P1" s="163"/>
      <c r="Q1" s="163"/>
      <c r="R1" s="159"/>
      <c r="S1" s="171" t="s">
        <v>19</v>
      </c>
      <c r="T1" s="172"/>
      <c r="U1" s="173"/>
      <c r="V1" s="93"/>
      <c r="W1" s="142" t="s">
        <v>22</v>
      </c>
      <c r="X1" s="143"/>
      <c r="Y1" s="144"/>
      <c r="Z1" s="93"/>
      <c r="AA1" s="174" t="s">
        <v>19</v>
      </c>
      <c r="AB1" s="175"/>
      <c r="AC1" s="176"/>
      <c r="AD1" s="93"/>
      <c r="AE1" s="174" t="s">
        <v>19</v>
      </c>
      <c r="AF1" s="177"/>
      <c r="AG1" s="176"/>
      <c r="AH1" s="93"/>
      <c r="AI1" s="154" t="s">
        <v>22</v>
      </c>
      <c r="AJ1" s="155"/>
      <c r="AK1" s="156"/>
      <c r="AL1" s="93"/>
      <c r="AN1" s="113" t="s">
        <v>7</v>
      </c>
      <c r="AO1" s="19" t="s">
        <v>9</v>
      </c>
      <c r="AP1" s="17"/>
      <c r="AQ1" s="17" t="s">
        <v>8</v>
      </c>
      <c r="AR1" s="17" t="s">
        <v>2</v>
      </c>
    </row>
    <row r="2" spans="1:44" ht="14.15" customHeight="1" thickBot="1" x14ac:dyDescent="0.4">
      <c r="A2" s="21" t="s">
        <v>58</v>
      </c>
      <c r="B2" s="91"/>
      <c r="C2" s="129" t="s">
        <v>36</v>
      </c>
      <c r="D2" s="39"/>
      <c r="E2" s="40"/>
      <c r="F2" s="92" t="s">
        <v>8</v>
      </c>
      <c r="G2" s="148" t="s">
        <v>41</v>
      </c>
      <c r="H2" s="149"/>
      <c r="I2" s="150"/>
      <c r="J2" s="92" t="s">
        <v>8</v>
      </c>
      <c r="K2" s="161" t="s">
        <v>46</v>
      </c>
      <c r="L2" s="160"/>
      <c r="M2" s="162"/>
      <c r="N2" s="92" t="s">
        <v>8</v>
      </c>
      <c r="O2" s="148" t="s">
        <v>26</v>
      </c>
      <c r="P2" s="149"/>
      <c r="Q2" s="150"/>
      <c r="R2" s="92" t="s">
        <v>8</v>
      </c>
      <c r="S2" s="168" t="s">
        <v>27</v>
      </c>
      <c r="T2" s="169"/>
      <c r="U2" s="170"/>
      <c r="V2" s="92"/>
      <c r="W2" s="148" t="s">
        <v>37</v>
      </c>
      <c r="X2" s="149"/>
      <c r="Y2" s="150"/>
      <c r="Z2" s="92"/>
      <c r="AA2" s="148" t="s">
        <v>40</v>
      </c>
      <c r="AB2" s="149"/>
      <c r="AC2" s="150"/>
      <c r="AD2" s="92"/>
      <c r="AE2" s="148" t="s">
        <v>39</v>
      </c>
      <c r="AF2" s="149"/>
      <c r="AG2" s="150"/>
      <c r="AH2" s="92"/>
      <c r="AI2" s="145" t="s">
        <v>64</v>
      </c>
      <c r="AJ2" s="146"/>
      <c r="AK2" s="147"/>
      <c r="AL2" s="92"/>
      <c r="AN2" s="18" t="s">
        <v>10</v>
      </c>
      <c r="AO2" s="18" t="s">
        <v>10</v>
      </c>
      <c r="AP2" s="18" t="s">
        <v>3</v>
      </c>
      <c r="AQ2" s="22"/>
      <c r="AR2" s="22"/>
    </row>
    <row r="3" spans="1:44" ht="14.15" customHeight="1" x14ac:dyDescent="0.35">
      <c r="A3" s="32"/>
      <c r="B3" s="14"/>
      <c r="C3" s="8"/>
      <c r="D3" s="70"/>
      <c r="E3" s="6"/>
      <c r="F3" s="27"/>
      <c r="G3" s="8"/>
      <c r="H3" s="70" t="s">
        <v>0</v>
      </c>
      <c r="I3" s="6"/>
      <c r="J3" s="27"/>
      <c r="K3" s="110"/>
      <c r="L3" s="105" t="s">
        <v>0</v>
      </c>
      <c r="M3" s="106"/>
      <c r="N3" s="27"/>
      <c r="O3" s="8"/>
      <c r="P3" s="70" t="s">
        <v>0</v>
      </c>
      <c r="Q3" s="6"/>
      <c r="R3" s="27"/>
      <c r="S3" s="8"/>
      <c r="T3" s="70" t="s">
        <v>0</v>
      </c>
      <c r="U3" s="6"/>
      <c r="V3" s="27"/>
      <c r="W3" s="8"/>
      <c r="X3" s="70" t="s">
        <v>0</v>
      </c>
      <c r="Y3" s="6"/>
      <c r="Z3" s="27"/>
      <c r="AA3" s="8"/>
      <c r="AB3" s="70" t="s">
        <v>0</v>
      </c>
      <c r="AC3" s="6"/>
      <c r="AD3" s="27"/>
      <c r="AE3" s="8"/>
      <c r="AF3" s="70" t="s">
        <v>0</v>
      </c>
      <c r="AG3" s="6"/>
      <c r="AH3" s="27"/>
      <c r="AI3" s="8"/>
      <c r="AJ3" s="70" t="s">
        <v>0</v>
      </c>
      <c r="AK3" s="6"/>
      <c r="AL3" s="27"/>
      <c r="AN3" s="114"/>
      <c r="AO3" s="30"/>
      <c r="AP3" s="25"/>
      <c r="AQ3" s="62"/>
      <c r="AR3" s="49"/>
    </row>
    <row r="4" spans="1:44" ht="14.15" customHeight="1" thickBot="1" x14ac:dyDescent="0.4">
      <c r="A4" s="33" t="s">
        <v>23</v>
      </c>
      <c r="B4" s="15"/>
      <c r="C4" s="66" t="s">
        <v>1</v>
      </c>
      <c r="D4" s="67" t="s">
        <v>1</v>
      </c>
      <c r="E4" s="68" t="s">
        <v>1</v>
      </c>
      <c r="F4" s="28">
        <v>0</v>
      </c>
      <c r="G4" s="9"/>
      <c r="H4" s="67"/>
      <c r="I4" s="7"/>
      <c r="J4" s="28">
        <v>0</v>
      </c>
      <c r="K4" s="107">
        <f>SUM(K3-M3)</f>
        <v>0</v>
      </c>
      <c r="L4" s="108"/>
      <c r="M4" s="109"/>
      <c r="N4" s="28"/>
      <c r="O4" s="83">
        <f>SUM(O3-Q3)</f>
        <v>0</v>
      </c>
      <c r="P4" s="67"/>
      <c r="Q4" s="7"/>
      <c r="R4" s="28"/>
      <c r="S4" s="9">
        <f>SUM(S3-U3)</f>
        <v>0</v>
      </c>
      <c r="T4" s="67"/>
      <c r="U4" s="7"/>
      <c r="V4" s="28"/>
      <c r="W4" s="9">
        <f>SUM(W3-Y3)</f>
        <v>0</v>
      </c>
      <c r="X4" s="67"/>
      <c r="Y4" s="7"/>
      <c r="Z4" s="28"/>
      <c r="AA4" s="9">
        <f>SUM(AA3-AC3)</f>
        <v>0</v>
      </c>
      <c r="AB4" s="67"/>
      <c r="AC4" s="7"/>
      <c r="AD4" s="28"/>
      <c r="AE4" s="9">
        <f>SUM(AE3-AG3)</f>
        <v>0</v>
      </c>
      <c r="AF4" s="67"/>
      <c r="AG4" s="7"/>
      <c r="AH4" s="28"/>
      <c r="AI4" s="9"/>
      <c r="AJ4" s="67"/>
      <c r="AK4" s="7"/>
      <c r="AL4" s="28"/>
      <c r="AN4" s="115"/>
      <c r="AO4" s="31"/>
      <c r="AP4" s="26"/>
      <c r="AQ4" s="63"/>
      <c r="AR4" s="50"/>
    </row>
    <row r="5" spans="1:44" ht="14.15" customHeight="1" thickBot="1" x14ac:dyDescent="0.4">
      <c r="A5" s="33" t="s">
        <v>24</v>
      </c>
      <c r="B5" s="14"/>
      <c r="C5" s="69" t="s">
        <v>1</v>
      </c>
      <c r="D5" s="70" t="s">
        <v>1</v>
      </c>
      <c r="E5" s="71" t="s">
        <v>1</v>
      </c>
      <c r="F5" s="27"/>
      <c r="G5" s="8"/>
      <c r="H5" s="70" t="s">
        <v>0</v>
      </c>
      <c r="I5" s="6"/>
      <c r="J5" s="27"/>
      <c r="K5" s="10"/>
      <c r="L5" s="70" t="s">
        <v>0</v>
      </c>
      <c r="M5" s="6"/>
      <c r="N5" s="27"/>
      <c r="O5" s="8"/>
      <c r="P5" s="70" t="s">
        <v>0</v>
      </c>
      <c r="Q5" s="6"/>
      <c r="R5" s="27"/>
      <c r="S5" s="8"/>
      <c r="T5" s="70" t="s">
        <v>0</v>
      </c>
      <c r="U5" s="6"/>
      <c r="V5" s="27"/>
      <c r="W5" s="8"/>
      <c r="X5" s="70" t="s">
        <v>0</v>
      </c>
      <c r="Y5" s="6"/>
      <c r="Z5" s="27"/>
      <c r="AA5" s="8"/>
      <c r="AB5" s="70" t="s">
        <v>0</v>
      </c>
      <c r="AC5" s="6"/>
      <c r="AD5" s="27"/>
      <c r="AE5" s="8"/>
      <c r="AF5" s="70" t="s">
        <v>0</v>
      </c>
      <c r="AG5" s="6"/>
      <c r="AH5" s="27"/>
      <c r="AI5" s="8"/>
      <c r="AJ5" s="70" t="s">
        <v>0</v>
      </c>
      <c r="AK5" s="6"/>
      <c r="AL5" s="27"/>
      <c r="AN5" s="114"/>
      <c r="AO5" s="30"/>
      <c r="AP5" s="25"/>
      <c r="AQ5" s="62"/>
      <c r="AR5" s="56"/>
    </row>
    <row r="6" spans="1:44" ht="14.15" customHeight="1" thickBot="1" x14ac:dyDescent="0.4">
      <c r="A6" s="34"/>
      <c r="B6" s="15"/>
      <c r="C6" s="9"/>
      <c r="D6" s="67"/>
      <c r="E6" s="7"/>
      <c r="F6" s="28">
        <v>0</v>
      </c>
      <c r="G6" s="9"/>
      <c r="H6" s="67"/>
      <c r="I6" s="7"/>
      <c r="J6" s="28"/>
      <c r="K6" s="9"/>
      <c r="L6" s="67"/>
      <c r="M6" s="7"/>
      <c r="N6" s="28"/>
      <c r="O6" s="9">
        <f>SUM(O5-Q5)</f>
        <v>0</v>
      </c>
      <c r="P6" s="67"/>
      <c r="Q6" s="7"/>
      <c r="R6" s="28"/>
      <c r="S6" s="9">
        <f>SUM(S5-U5)</f>
        <v>0</v>
      </c>
      <c r="T6" s="67"/>
      <c r="U6" s="7"/>
      <c r="V6" s="28"/>
      <c r="W6" s="9"/>
      <c r="X6" s="67"/>
      <c r="Y6" s="7"/>
      <c r="Z6" s="28"/>
      <c r="AA6" s="9"/>
      <c r="AB6" s="67"/>
      <c r="AC6" s="7"/>
      <c r="AD6" s="28"/>
      <c r="AE6" s="9"/>
      <c r="AF6" s="67"/>
      <c r="AG6" s="7"/>
      <c r="AH6" s="28"/>
      <c r="AI6" s="9"/>
      <c r="AJ6" s="67"/>
      <c r="AK6" s="7"/>
      <c r="AL6" s="28"/>
      <c r="AN6" s="115">
        <f>SUM(AN3:AN5)</f>
        <v>0</v>
      </c>
      <c r="AO6" s="31">
        <f t="shared" ref="AO6" si="0">SUM(AO3:AO5)</f>
        <v>0</v>
      </c>
      <c r="AP6" s="25"/>
      <c r="AQ6" s="64">
        <v>0</v>
      </c>
      <c r="AR6" s="54"/>
    </row>
    <row r="7" spans="1:44" ht="5.15" customHeight="1" thickBot="1" x14ac:dyDescent="0.4">
      <c r="A7" s="35"/>
      <c r="B7" s="23"/>
      <c r="C7" s="3"/>
      <c r="D7" s="55"/>
      <c r="E7" s="3"/>
      <c r="F7" s="3"/>
      <c r="G7" s="3"/>
      <c r="H7" s="55"/>
      <c r="I7" s="3"/>
      <c r="J7" s="3"/>
      <c r="K7" s="2"/>
      <c r="L7" s="72"/>
      <c r="M7" s="2"/>
      <c r="N7" s="2"/>
      <c r="O7" s="2"/>
      <c r="P7" s="72"/>
      <c r="Q7" s="2"/>
      <c r="R7" s="3"/>
      <c r="S7" s="2"/>
      <c r="T7" s="72"/>
      <c r="U7" s="2"/>
      <c r="V7" s="3"/>
      <c r="W7" s="2"/>
      <c r="X7" s="72"/>
      <c r="Y7" s="2"/>
      <c r="Z7" s="2"/>
      <c r="AA7" s="2"/>
      <c r="AB7" s="72"/>
      <c r="AC7" s="2"/>
      <c r="AD7" s="2"/>
      <c r="AE7" s="2"/>
      <c r="AF7" s="72"/>
      <c r="AG7" s="2"/>
      <c r="AH7" s="2"/>
      <c r="AI7" s="2"/>
      <c r="AJ7" s="72"/>
      <c r="AK7" s="2"/>
      <c r="AL7" s="2"/>
      <c r="AN7" s="116"/>
      <c r="AO7" s="3"/>
      <c r="AP7" s="3"/>
      <c r="AQ7" s="3" t="s">
        <v>65</v>
      </c>
      <c r="AR7" s="117"/>
    </row>
    <row r="8" spans="1:44" ht="14.15" customHeight="1" x14ac:dyDescent="0.35">
      <c r="A8" s="36"/>
      <c r="B8" s="24"/>
      <c r="C8" s="4"/>
      <c r="D8" s="70" t="s">
        <v>0</v>
      </c>
      <c r="E8" s="60"/>
      <c r="F8" s="58"/>
      <c r="G8" s="8"/>
      <c r="H8" s="70"/>
      <c r="I8" s="6"/>
      <c r="J8" s="27"/>
      <c r="K8" s="8"/>
      <c r="L8" s="70" t="s">
        <v>0</v>
      </c>
      <c r="M8" s="6"/>
      <c r="N8" s="27"/>
      <c r="O8" s="8"/>
      <c r="P8" s="70" t="s">
        <v>0</v>
      </c>
      <c r="Q8" s="6"/>
      <c r="R8" s="27"/>
      <c r="S8" s="8"/>
      <c r="T8" s="70" t="s">
        <v>0</v>
      </c>
      <c r="U8" s="6"/>
      <c r="V8" s="27"/>
      <c r="W8" s="8"/>
      <c r="X8" s="70" t="s">
        <v>0</v>
      </c>
      <c r="Y8" s="6"/>
      <c r="Z8" s="27"/>
      <c r="AA8" s="8"/>
      <c r="AB8" s="70" t="s">
        <v>0</v>
      </c>
      <c r="AC8" s="6"/>
      <c r="AD8" s="27"/>
      <c r="AE8" s="8"/>
      <c r="AF8" s="70" t="s">
        <v>0</v>
      </c>
      <c r="AG8" s="6"/>
      <c r="AH8" s="27"/>
      <c r="AI8" s="8"/>
      <c r="AJ8" s="70" t="s">
        <v>0</v>
      </c>
      <c r="AK8" s="6"/>
      <c r="AL8" s="27"/>
      <c r="AN8" s="114"/>
      <c r="AO8" s="30"/>
      <c r="AP8" s="25"/>
      <c r="AQ8" s="62"/>
      <c r="AR8" s="56"/>
    </row>
    <row r="9" spans="1:44" ht="14.15" customHeight="1" thickBot="1" x14ac:dyDescent="0.4">
      <c r="A9" s="165" t="s">
        <v>60</v>
      </c>
      <c r="B9" s="16"/>
      <c r="C9" s="5"/>
      <c r="D9" s="67"/>
      <c r="E9" s="61"/>
      <c r="F9" s="28">
        <v>2</v>
      </c>
      <c r="G9" s="66" t="s">
        <v>1</v>
      </c>
      <c r="H9" s="67" t="s">
        <v>1</v>
      </c>
      <c r="I9" s="68" t="s">
        <v>1</v>
      </c>
      <c r="J9" s="28">
        <v>0</v>
      </c>
      <c r="K9" s="9"/>
      <c r="L9" s="67"/>
      <c r="M9" s="7"/>
      <c r="N9" s="28">
        <v>0</v>
      </c>
      <c r="O9" s="9"/>
      <c r="P9" s="67"/>
      <c r="Q9" s="7"/>
      <c r="R9" s="28">
        <v>0</v>
      </c>
      <c r="S9" s="9"/>
      <c r="T9" s="67"/>
      <c r="U9" s="7"/>
      <c r="V9" s="28"/>
      <c r="W9" s="9"/>
      <c r="X9" s="67"/>
      <c r="Y9" s="7"/>
      <c r="Z9" s="28"/>
      <c r="AA9" s="9"/>
      <c r="AB9" s="67"/>
      <c r="AC9" s="7"/>
      <c r="AD9" s="28"/>
      <c r="AE9" s="9"/>
      <c r="AF9" s="67"/>
      <c r="AG9" s="7"/>
      <c r="AH9" s="28"/>
      <c r="AI9" s="9"/>
      <c r="AJ9" s="67"/>
      <c r="AK9" s="7"/>
      <c r="AL9" s="28"/>
      <c r="AN9" s="115"/>
      <c r="AO9" s="31"/>
      <c r="AP9" s="26"/>
      <c r="AQ9" s="65"/>
      <c r="AR9" s="54"/>
    </row>
    <row r="10" spans="1:44" ht="14.15" customHeight="1" thickBot="1" x14ac:dyDescent="0.4">
      <c r="A10" s="165"/>
      <c r="B10" s="24"/>
      <c r="C10" s="4"/>
      <c r="D10" s="70" t="s">
        <v>0</v>
      </c>
      <c r="E10" s="60"/>
      <c r="F10" s="58"/>
      <c r="G10" s="69" t="s">
        <v>1</v>
      </c>
      <c r="H10" s="70" t="s">
        <v>1</v>
      </c>
      <c r="I10" s="71" t="s">
        <v>1</v>
      </c>
      <c r="J10" s="27"/>
      <c r="K10" s="8"/>
      <c r="L10" s="70" t="s">
        <v>0</v>
      </c>
      <c r="M10" s="6"/>
      <c r="N10" s="27"/>
      <c r="O10" s="8"/>
      <c r="P10" s="70" t="s">
        <v>0</v>
      </c>
      <c r="Q10" s="6"/>
      <c r="R10" s="27"/>
      <c r="S10" s="8"/>
      <c r="T10" s="70" t="s">
        <v>0</v>
      </c>
      <c r="U10" s="6"/>
      <c r="V10" s="27"/>
      <c r="W10" s="8"/>
      <c r="X10" s="70" t="s">
        <v>0</v>
      </c>
      <c r="Y10" s="6"/>
      <c r="Z10" s="27"/>
      <c r="AA10" s="8"/>
      <c r="AB10" s="70" t="s">
        <v>0</v>
      </c>
      <c r="AC10" s="6"/>
      <c r="AD10" s="27"/>
      <c r="AE10" s="8"/>
      <c r="AF10" s="70" t="s">
        <v>0</v>
      </c>
      <c r="AG10" s="6"/>
      <c r="AH10" s="27"/>
      <c r="AI10" s="8"/>
      <c r="AJ10" s="70" t="s">
        <v>0</v>
      </c>
      <c r="AK10" s="6"/>
      <c r="AL10" s="27"/>
      <c r="AN10" s="114"/>
      <c r="AO10" s="30"/>
      <c r="AP10" s="25"/>
      <c r="AQ10" s="62"/>
      <c r="AR10" s="57"/>
    </row>
    <row r="11" spans="1:44" ht="14.15" customHeight="1" thickBot="1" x14ac:dyDescent="0.4">
      <c r="A11" s="34"/>
      <c r="B11" s="16"/>
      <c r="C11" s="5">
        <f>SUM(C10-E10)</f>
        <v>0</v>
      </c>
      <c r="D11" s="67"/>
      <c r="E11" s="61"/>
      <c r="F11" s="28">
        <v>0</v>
      </c>
      <c r="G11" s="9"/>
      <c r="H11" s="67"/>
      <c r="I11" s="7"/>
      <c r="J11" s="28">
        <v>0</v>
      </c>
      <c r="K11" s="9"/>
      <c r="L11" s="67"/>
      <c r="M11" s="7"/>
      <c r="N11" s="28">
        <v>0</v>
      </c>
      <c r="O11" s="9"/>
      <c r="P11" s="67"/>
      <c r="Q11" s="7"/>
      <c r="R11" s="28">
        <v>0</v>
      </c>
      <c r="S11" s="9"/>
      <c r="T11" s="67"/>
      <c r="U11" s="7"/>
      <c r="V11" s="28"/>
      <c r="W11" s="9"/>
      <c r="X11" s="67"/>
      <c r="Y11" s="7"/>
      <c r="Z11" s="28"/>
      <c r="AA11" s="9"/>
      <c r="AB11" s="67"/>
      <c r="AC11" s="7"/>
      <c r="AD11" s="28"/>
      <c r="AE11" s="9"/>
      <c r="AF11" s="67"/>
      <c r="AG11" s="7"/>
      <c r="AH11" s="28"/>
      <c r="AI11" s="9"/>
      <c r="AJ11" s="67"/>
      <c r="AK11" s="7"/>
      <c r="AL11" s="28"/>
      <c r="AN11" s="115">
        <v>0</v>
      </c>
      <c r="AO11" s="31">
        <v>0</v>
      </c>
      <c r="AP11" s="25"/>
      <c r="AQ11" s="64">
        <v>0</v>
      </c>
      <c r="AR11" s="54"/>
    </row>
    <row r="12" spans="1:44" ht="5.15" customHeight="1" thickBot="1" x14ac:dyDescent="0.4">
      <c r="A12" s="35"/>
      <c r="B12" s="23"/>
      <c r="C12" s="3"/>
      <c r="D12" s="55"/>
      <c r="E12" s="3"/>
      <c r="F12" s="3"/>
      <c r="G12" s="3"/>
      <c r="H12" s="55"/>
      <c r="I12" s="3"/>
      <c r="J12" s="3"/>
      <c r="K12" s="2"/>
      <c r="L12" s="72"/>
      <c r="M12" s="2"/>
      <c r="N12" s="2"/>
      <c r="O12" s="2"/>
      <c r="P12" s="72"/>
      <c r="Q12" s="2"/>
      <c r="R12" s="3"/>
      <c r="S12" s="2"/>
      <c r="T12" s="72"/>
      <c r="U12" s="2"/>
      <c r="V12" s="3"/>
      <c r="W12" s="2"/>
      <c r="X12" s="72"/>
      <c r="Y12" s="2"/>
      <c r="Z12" s="2"/>
      <c r="AA12" s="2"/>
      <c r="AB12" s="72"/>
      <c r="AC12" s="2"/>
      <c r="AD12" s="2"/>
      <c r="AE12" s="2"/>
      <c r="AF12" s="72"/>
      <c r="AG12" s="2"/>
      <c r="AH12" s="2"/>
      <c r="AI12" s="2"/>
      <c r="AJ12" s="72"/>
      <c r="AK12" s="2"/>
      <c r="AL12" s="2"/>
      <c r="AN12" s="116"/>
      <c r="AO12" s="3"/>
      <c r="AP12" s="3"/>
      <c r="AQ12" s="3"/>
      <c r="AR12" s="117"/>
    </row>
    <row r="13" spans="1:44" ht="14.15" customHeight="1" x14ac:dyDescent="0.35">
      <c r="A13" s="36"/>
      <c r="B13" s="24"/>
      <c r="C13" s="4"/>
      <c r="D13" s="70" t="s">
        <v>0</v>
      </c>
      <c r="E13" s="60"/>
      <c r="F13" s="58"/>
      <c r="G13" s="8"/>
      <c r="H13" s="70" t="s">
        <v>0</v>
      </c>
      <c r="I13" s="6"/>
      <c r="J13" s="27"/>
      <c r="K13" s="10"/>
      <c r="L13" s="73"/>
      <c r="M13" s="12"/>
      <c r="N13" s="29"/>
      <c r="O13" s="8"/>
      <c r="P13" s="70" t="s">
        <v>0</v>
      </c>
      <c r="Q13" s="6"/>
      <c r="R13" s="27"/>
      <c r="S13" s="8"/>
      <c r="T13" s="70" t="s">
        <v>0</v>
      </c>
      <c r="U13" s="6"/>
      <c r="V13" s="27"/>
      <c r="W13" s="8"/>
      <c r="X13" s="70" t="s">
        <v>0</v>
      </c>
      <c r="Y13" s="6"/>
      <c r="Z13" s="27"/>
      <c r="AA13" s="8"/>
      <c r="AB13" s="70" t="s">
        <v>0</v>
      </c>
      <c r="AC13" s="6"/>
      <c r="AD13" s="27"/>
      <c r="AE13" s="8"/>
      <c r="AF13" s="70" t="s">
        <v>0</v>
      </c>
      <c r="AG13" s="6"/>
      <c r="AH13" s="27"/>
      <c r="AI13" s="8"/>
      <c r="AJ13" s="70" t="s">
        <v>0</v>
      </c>
      <c r="AK13" s="6"/>
      <c r="AL13" s="27"/>
      <c r="AN13" s="114"/>
      <c r="AO13" s="30"/>
      <c r="AP13" s="25"/>
      <c r="AQ13" s="62"/>
      <c r="AR13" s="56"/>
    </row>
    <row r="14" spans="1:44" ht="14.15" customHeight="1" thickBot="1" x14ac:dyDescent="0.4">
      <c r="A14" s="33" t="s">
        <v>59</v>
      </c>
      <c r="B14" s="16"/>
      <c r="C14" s="5"/>
      <c r="D14" s="67"/>
      <c r="E14" s="61"/>
      <c r="F14" s="59">
        <v>0</v>
      </c>
      <c r="G14" s="9">
        <f>SUM(G13-I13)</f>
        <v>0</v>
      </c>
      <c r="H14" s="67"/>
      <c r="I14" s="7"/>
      <c r="J14" s="28">
        <v>0</v>
      </c>
      <c r="K14" s="66" t="s">
        <v>1</v>
      </c>
      <c r="L14" s="67" t="s">
        <v>1</v>
      </c>
      <c r="M14" s="68" t="s">
        <v>1</v>
      </c>
      <c r="N14" s="86">
        <v>0</v>
      </c>
      <c r="O14" s="9"/>
      <c r="P14" s="67"/>
      <c r="Q14" s="7"/>
      <c r="R14" s="28">
        <v>0</v>
      </c>
      <c r="S14" s="9"/>
      <c r="T14" s="67"/>
      <c r="U14" s="7"/>
      <c r="V14" s="28">
        <v>0</v>
      </c>
      <c r="W14" s="9"/>
      <c r="X14" s="67"/>
      <c r="Y14" s="7"/>
      <c r="Z14" s="28">
        <v>0</v>
      </c>
      <c r="AA14" s="9">
        <f>SUM(AA13-AC13)</f>
        <v>0</v>
      </c>
      <c r="AB14" s="67"/>
      <c r="AC14" s="7"/>
      <c r="AD14" s="28">
        <v>0</v>
      </c>
      <c r="AE14" s="9"/>
      <c r="AF14" s="67"/>
      <c r="AG14" s="7"/>
      <c r="AH14" s="28">
        <v>0</v>
      </c>
      <c r="AI14" s="9"/>
      <c r="AJ14" s="67"/>
      <c r="AK14" s="7"/>
      <c r="AL14" s="28">
        <v>0</v>
      </c>
      <c r="AN14" s="115"/>
      <c r="AO14" s="31"/>
      <c r="AP14" s="26"/>
      <c r="AQ14" s="65"/>
      <c r="AR14" s="54"/>
    </row>
    <row r="15" spans="1:44" ht="14.15" customHeight="1" thickBot="1" x14ac:dyDescent="0.4">
      <c r="A15" s="164" t="s">
        <v>46</v>
      </c>
      <c r="B15" s="24"/>
      <c r="C15" s="4"/>
      <c r="D15" s="70" t="s">
        <v>0</v>
      </c>
      <c r="E15" s="60"/>
      <c r="F15" s="58"/>
      <c r="G15" s="8"/>
      <c r="H15" s="70" t="s">
        <v>0</v>
      </c>
      <c r="I15" s="6"/>
      <c r="J15" s="27"/>
      <c r="K15" s="69" t="s">
        <v>1</v>
      </c>
      <c r="L15" s="70" t="s">
        <v>1</v>
      </c>
      <c r="M15" s="71" t="s">
        <v>1</v>
      </c>
      <c r="N15" s="29"/>
      <c r="O15" s="8"/>
      <c r="P15" s="70" t="s">
        <v>0</v>
      </c>
      <c r="Q15" s="6"/>
      <c r="R15" s="27"/>
      <c r="S15" s="8"/>
      <c r="T15" s="70" t="s">
        <v>0</v>
      </c>
      <c r="U15" s="6"/>
      <c r="V15" s="27"/>
      <c r="W15" s="8"/>
      <c r="X15" s="70" t="s">
        <v>0</v>
      </c>
      <c r="Y15" s="6"/>
      <c r="Z15" s="27"/>
      <c r="AA15" s="8"/>
      <c r="AB15" s="70" t="s">
        <v>0</v>
      </c>
      <c r="AC15" s="6"/>
      <c r="AD15" s="27"/>
      <c r="AE15" s="8"/>
      <c r="AF15" s="70" t="s">
        <v>0</v>
      </c>
      <c r="AG15" s="6"/>
      <c r="AH15" s="27"/>
      <c r="AI15" s="8"/>
      <c r="AJ15" s="70" t="s">
        <v>0</v>
      </c>
      <c r="AK15" s="6"/>
      <c r="AL15" s="27"/>
      <c r="AN15" s="114"/>
      <c r="AO15" s="30"/>
      <c r="AP15" s="25"/>
      <c r="AQ15" s="62"/>
      <c r="AR15" s="57"/>
    </row>
    <row r="16" spans="1:44" ht="14.15" customHeight="1" thickBot="1" x14ac:dyDescent="0.4">
      <c r="A16" s="34"/>
      <c r="B16" s="16"/>
      <c r="C16" s="5">
        <f>SUM(C15-E15)</f>
        <v>0</v>
      </c>
      <c r="D16" s="67"/>
      <c r="E16" s="61"/>
      <c r="F16" s="59">
        <v>0</v>
      </c>
      <c r="G16" s="9">
        <f>SUM(G15-I15)</f>
        <v>0</v>
      </c>
      <c r="H16" s="67"/>
      <c r="I16" s="7"/>
      <c r="J16" s="28">
        <v>0</v>
      </c>
      <c r="K16" s="11"/>
      <c r="L16" s="74"/>
      <c r="M16" s="13"/>
      <c r="N16" s="28">
        <v>0</v>
      </c>
      <c r="O16" s="9"/>
      <c r="P16" s="67"/>
      <c r="Q16" s="7"/>
      <c r="R16" s="28">
        <v>0</v>
      </c>
      <c r="S16" s="9">
        <f>SUM(S15-U15)</f>
        <v>0</v>
      </c>
      <c r="T16" s="67"/>
      <c r="U16" s="7"/>
      <c r="V16" s="28">
        <v>0</v>
      </c>
      <c r="W16" s="9"/>
      <c r="X16" s="67"/>
      <c r="Y16" s="7"/>
      <c r="Z16" s="28">
        <v>0</v>
      </c>
      <c r="AA16" s="9">
        <f>SUM(AA15-AC15)</f>
        <v>0</v>
      </c>
      <c r="AB16" s="67"/>
      <c r="AC16" s="7"/>
      <c r="AD16" s="28">
        <v>0</v>
      </c>
      <c r="AE16" s="9">
        <f>SUM(AE15-AG15)</f>
        <v>0</v>
      </c>
      <c r="AF16" s="67"/>
      <c r="AG16" s="7"/>
      <c r="AH16" s="28">
        <v>0</v>
      </c>
      <c r="AI16" s="9">
        <f>SUM(AI15-AK15)</f>
        <v>0</v>
      </c>
      <c r="AJ16" s="67"/>
      <c r="AK16" s="7"/>
      <c r="AL16" s="28">
        <v>0</v>
      </c>
      <c r="AN16" s="115">
        <v>0</v>
      </c>
      <c r="AO16" s="31">
        <v>0</v>
      </c>
      <c r="AP16" s="25"/>
      <c r="AQ16" s="64">
        <v>0</v>
      </c>
      <c r="AR16" s="54"/>
    </row>
    <row r="17" spans="1:44" ht="5.15" customHeight="1" thickBot="1" x14ac:dyDescent="0.4">
      <c r="A17" s="35"/>
      <c r="B17" s="23"/>
      <c r="C17" s="3"/>
      <c r="D17" s="55"/>
      <c r="E17" s="3"/>
      <c r="F17" s="3"/>
      <c r="G17" s="3"/>
      <c r="H17" s="55"/>
      <c r="I17" s="3"/>
      <c r="J17" s="3"/>
      <c r="K17" s="2"/>
      <c r="L17" s="72"/>
      <c r="M17" s="2"/>
      <c r="N17" s="2"/>
      <c r="O17" s="2"/>
      <c r="P17" s="72"/>
      <c r="Q17" s="2"/>
      <c r="R17" s="3"/>
      <c r="S17" s="2"/>
      <c r="T17" s="72"/>
      <c r="U17" s="2"/>
      <c r="V17" s="3"/>
      <c r="W17" s="2"/>
      <c r="X17" s="72"/>
      <c r="Y17" s="2"/>
      <c r="Z17" s="2"/>
      <c r="AA17" s="2"/>
      <c r="AB17" s="72"/>
      <c r="AC17" s="2"/>
      <c r="AD17" s="2"/>
      <c r="AE17" s="2"/>
      <c r="AF17" s="72"/>
      <c r="AG17" s="2"/>
      <c r="AH17" s="2"/>
      <c r="AI17" s="2"/>
      <c r="AJ17" s="72"/>
      <c r="AK17" s="2"/>
      <c r="AL17" s="2"/>
      <c r="AN17" s="116"/>
      <c r="AO17" s="3"/>
      <c r="AP17" s="3"/>
      <c r="AQ17" s="3"/>
      <c r="AR17" s="117"/>
    </row>
    <row r="18" spans="1:44" ht="14.15" customHeight="1" x14ac:dyDescent="0.35">
      <c r="A18" s="36"/>
      <c r="B18" s="24"/>
      <c r="C18" s="4"/>
      <c r="D18" s="70" t="s">
        <v>0</v>
      </c>
      <c r="E18" s="60"/>
      <c r="F18" s="58"/>
      <c r="G18" s="8"/>
      <c r="H18" s="70" t="s">
        <v>0</v>
      </c>
      <c r="I18" s="6"/>
      <c r="J18" s="27"/>
      <c r="K18" s="8"/>
      <c r="L18" s="70" t="s">
        <v>0</v>
      </c>
      <c r="M18" s="6"/>
      <c r="N18" s="27"/>
      <c r="O18" s="10"/>
      <c r="P18" s="73"/>
      <c r="Q18" s="12"/>
      <c r="R18" s="27"/>
      <c r="S18" s="8"/>
      <c r="T18" s="70" t="s">
        <v>0</v>
      </c>
      <c r="U18" s="6"/>
      <c r="V18" s="27"/>
      <c r="W18" s="8"/>
      <c r="X18" s="70" t="s">
        <v>0</v>
      </c>
      <c r="Y18" s="6"/>
      <c r="Z18" s="27"/>
      <c r="AA18" s="8"/>
      <c r="AB18" s="70" t="s">
        <v>0</v>
      </c>
      <c r="AC18" s="6"/>
      <c r="AD18" s="27"/>
      <c r="AE18" s="8"/>
      <c r="AF18" s="70" t="s">
        <v>0</v>
      </c>
      <c r="AG18" s="6"/>
      <c r="AH18" s="27"/>
      <c r="AI18" s="8"/>
      <c r="AJ18" s="70" t="s">
        <v>0</v>
      </c>
      <c r="AK18" s="6"/>
      <c r="AL18" s="27"/>
      <c r="AN18" s="114"/>
      <c r="AO18" s="30"/>
      <c r="AP18" s="25"/>
      <c r="AQ18" s="62"/>
      <c r="AR18" s="56"/>
    </row>
    <row r="19" spans="1:44" ht="14.15" customHeight="1" thickBot="1" x14ac:dyDescent="0.4">
      <c r="A19" s="33" t="s">
        <v>61</v>
      </c>
      <c r="B19" s="16"/>
      <c r="C19" s="5">
        <f>SUM(C18-E18)</f>
        <v>0</v>
      </c>
      <c r="D19" s="67"/>
      <c r="E19" s="61"/>
      <c r="F19" s="59">
        <v>0</v>
      </c>
      <c r="G19" s="9"/>
      <c r="H19" s="67"/>
      <c r="I19" s="7"/>
      <c r="J19" s="28"/>
      <c r="K19" s="9"/>
      <c r="L19" s="67"/>
      <c r="M19" s="7"/>
      <c r="N19" s="28"/>
      <c r="O19" s="66" t="s">
        <v>1</v>
      </c>
      <c r="P19" s="67" t="s">
        <v>1</v>
      </c>
      <c r="Q19" s="68" t="s">
        <v>1</v>
      </c>
      <c r="R19" s="28">
        <v>0</v>
      </c>
      <c r="S19" s="9"/>
      <c r="T19" s="67"/>
      <c r="U19" s="7"/>
      <c r="V19" s="28">
        <v>0</v>
      </c>
      <c r="W19" s="9">
        <f>SUM(W18-Y18)</f>
        <v>0</v>
      </c>
      <c r="X19" s="67"/>
      <c r="Y19" s="7"/>
      <c r="Z19" s="28">
        <v>0</v>
      </c>
      <c r="AA19" s="9">
        <f>SUM(AA18-AC18)</f>
        <v>0</v>
      </c>
      <c r="AB19" s="67"/>
      <c r="AC19" s="7"/>
      <c r="AD19" s="28">
        <v>0</v>
      </c>
      <c r="AE19" s="9">
        <f>SUM(AE18-AG18)</f>
        <v>0</v>
      </c>
      <c r="AF19" s="67"/>
      <c r="AG19" s="7"/>
      <c r="AH19" s="28">
        <v>0</v>
      </c>
      <c r="AI19" s="9">
        <f>SUM(AI18-AK18)</f>
        <v>0</v>
      </c>
      <c r="AJ19" s="67"/>
      <c r="AK19" s="7"/>
      <c r="AL19" s="28">
        <v>0</v>
      </c>
      <c r="AN19" s="115"/>
      <c r="AO19" s="31"/>
      <c r="AP19" s="26"/>
      <c r="AQ19" s="65"/>
      <c r="AR19" s="54"/>
    </row>
    <row r="20" spans="1:44" ht="14.15" customHeight="1" thickBot="1" x14ac:dyDescent="0.4">
      <c r="A20" s="33" t="s">
        <v>26</v>
      </c>
      <c r="B20" s="24"/>
      <c r="C20" s="4"/>
      <c r="D20" s="70" t="s">
        <v>0</v>
      </c>
      <c r="E20" s="60"/>
      <c r="F20" s="58"/>
      <c r="G20" s="8"/>
      <c r="H20" s="70" t="s">
        <v>0</v>
      </c>
      <c r="I20" s="6"/>
      <c r="J20" s="27"/>
      <c r="K20" s="8"/>
      <c r="L20" s="70" t="s">
        <v>0</v>
      </c>
      <c r="M20" s="6"/>
      <c r="N20" s="27"/>
      <c r="O20" s="69" t="s">
        <v>1</v>
      </c>
      <c r="P20" s="70" t="s">
        <v>1</v>
      </c>
      <c r="Q20" s="71" t="s">
        <v>1</v>
      </c>
      <c r="R20" s="27"/>
      <c r="S20" s="8"/>
      <c r="T20" s="70" t="s">
        <v>0</v>
      </c>
      <c r="U20" s="6"/>
      <c r="V20" s="27"/>
      <c r="W20" s="8"/>
      <c r="X20" s="70" t="s">
        <v>0</v>
      </c>
      <c r="Y20" s="6"/>
      <c r="Z20" s="27">
        <v>0</v>
      </c>
      <c r="AA20" s="8"/>
      <c r="AB20" s="70"/>
      <c r="AC20" s="6"/>
      <c r="AD20" s="27"/>
      <c r="AE20" s="8"/>
      <c r="AF20" s="70" t="s">
        <v>0</v>
      </c>
      <c r="AG20" s="6"/>
      <c r="AH20" s="27"/>
      <c r="AI20" s="8"/>
      <c r="AJ20" s="70" t="s">
        <v>0</v>
      </c>
      <c r="AK20" s="6"/>
      <c r="AL20" s="27"/>
      <c r="AN20" s="114"/>
      <c r="AO20" s="30"/>
      <c r="AP20" s="25"/>
      <c r="AQ20" s="62"/>
      <c r="AR20" s="57"/>
    </row>
    <row r="21" spans="1:44" ht="14.15" customHeight="1" thickBot="1" x14ac:dyDescent="0.4">
      <c r="A21" s="34"/>
      <c r="B21" s="16"/>
      <c r="C21" s="5"/>
      <c r="D21" s="67"/>
      <c r="E21" s="61"/>
      <c r="F21" s="59">
        <v>0</v>
      </c>
      <c r="G21" s="9">
        <f>SUM(G20-I20)</f>
        <v>0</v>
      </c>
      <c r="H21" s="67"/>
      <c r="I21" s="7"/>
      <c r="J21" s="28"/>
      <c r="K21" s="9"/>
      <c r="L21" s="67"/>
      <c r="M21" s="7"/>
      <c r="N21" s="28"/>
      <c r="O21" s="9"/>
      <c r="P21" s="74"/>
      <c r="Q21" s="13"/>
      <c r="R21" s="28">
        <v>0</v>
      </c>
      <c r="S21" s="9">
        <f>SUM(S20-U20)</f>
        <v>0</v>
      </c>
      <c r="T21" s="67"/>
      <c r="U21" s="7"/>
      <c r="V21" s="28">
        <v>0</v>
      </c>
      <c r="W21" s="9">
        <f>SUM(W20-Y20)</f>
        <v>0</v>
      </c>
      <c r="X21" s="67"/>
      <c r="Y21" s="7"/>
      <c r="Z21" s="28"/>
      <c r="AA21" s="9">
        <f>SUM(AA20-AC20)</f>
        <v>0</v>
      </c>
      <c r="AB21" s="67"/>
      <c r="AC21" s="7"/>
      <c r="AD21" s="28">
        <v>0</v>
      </c>
      <c r="AE21" s="9">
        <f>SUM(AE20-AG20)</f>
        <v>0</v>
      </c>
      <c r="AF21" s="67"/>
      <c r="AG21" s="7"/>
      <c r="AH21" s="28">
        <v>0</v>
      </c>
      <c r="AI21" s="9">
        <f>SUM(AI20-AK20)</f>
        <v>0</v>
      </c>
      <c r="AJ21" s="67"/>
      <c r="AK21" s="7"/>
      <c r="AL21" s="28">
        <v>0</v>
      </c>
      <c r="AN21" s="115">
        <v>0</v>
      </c>
      <c r="AO21" s="31">
        <v>0</v>
      </c>
      <c r="AP21" s="25"/>
      <c r="AQ21" s="64">
        <v>0</v>
      </c>
      <c r="AR21" s="54"/>
    </row>
    <row r="22" spans="1:44" ht="12" customHeight="1" thickBot="1" x14ac:dyDescent="0.4">
      <c r="A22" s="166" t="s">
        <v>62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2"/>
      <c r="O22" s="2"/>
      <c r="P22" s="72"/>
      <c r="Q22" s="2"/>
      <c r="R22" s="3"/>
      <c r="S22" s="2"/>
      <c r="T22" s="72"/>
      <c r="U22" s="2"/>
      <c r="V22" s="3"/>
      <c r="W22" s="2">
        <v>23</v>
      </c>
      <c r="X22" s="72"/>
      <c r="Y22" s="2"/>
      <c r="Z22" s="2"/>
      <c r="AA22" s="2"/>
      <c r="AB22" s="72"/>
      <c r="AC22" s="2"/>
      <c r="AD22" s="2"/>
      <c r="AE22" s="2"/>
      <c r="AF22" s="72"/>
      <c r="AG22" s="2"/>
      <c r="AH22" s="2"/>
      <c r="AI22" s="2"/>
      <c r="AJ22" s="72"/>
      <c r="AK22" s="2"/>
      <c r="AL22" s="2"/>
      <c r="AN22" s="116"/>
      <c r="AO22" s="3"/>
      <c r="AP22" s="3"/>
      <c r="AQ22" s="3"/>
      <c r="AR22" s="117"/>
    </row>
    <row r="23" spans="1:44" ht="14.15" customHeight="1" x14ac:dyDescent="0.35">
      <c r="A23" s="36"/>
      <c r="B23" s="24"/>
      <c r="C23" s="4"/>
      <c r="D23" s="70" t="s">
        <v>0</v>
      </c>
      <c r="E23" s="60"/>
      <c r="F23" s="58"/>
      <c r="G23" s="8"/>
      <c r="H23" s="70" t="s">
        <v>0</v>
      </c>
      <c r="I23" s="6"/>
      <c r="J23" s="27"/>
      <c r="K23" s="8"/>
      <c r="L23" s="70" t="s">
        <v>0</v>
      </c>
      <c r="M23" s="6"/>
      <c r="N23" s="27"/>
      <c r="O23" s="8"/>
      <c r="P23" s="70" t="s">
        <v>0</v>
      </c>
      <c r="Q23" s="6"/>
      <c r="R23" s="27"/>
      <c r="S23" s="52"/>
      <c r="T23" s="76"/>
      <c r="U23" s="53"/>
      <c r="V23" s="58"/>
      <c r="W23" s="8"/>
      <c r="X23" s="70" t="s">
        <v>0</v>
      </c>
      <c r="Y23" s="6"/>
      <c r="Z23" s="27"/>
      <c r="AA23" s="8"/>
      <c r="AB23" s="70" t="s">
        <v>0</v>
      </c>
      <c r="AC23" s="6"/>
      <c r="AD23" s="27"/>
      <c r="AE23" s="8"/>
      <c r="AF23" s="70" t="s">
        <v>0</v>
      </c>
      <c r="AG23" s="6"/>
      <c r="AH23" s="27"/>
      <c r="AI23" s="8"/>
      <c r="AJ23" s="70" t="s">
        <v>0</v>
      </c>
      <c r="AK23" s="6"/>
      <c r="AL23" s="27"/>
      <c r="AN23" s="114"/>
      <c r="AO23" s="30"/>
      <c r="AP23" s="25"/>
      <c r="AQ23" s="62"/>
      <c r="AR23" s="56"/>
    </row>
    <row r="24" spans="1:44" ht="14.15" customHeight="1" thickBot="1" x14ac:dyDescent="0.4">
      <c r="A24" s="33" t="s">
        <v>19</v>
      </c>
      <c r="B24" s="16"/>
      <c r="C24" s="5">
        <f>SUM(C23-E23)</f>
        <v>0</v>
      </c>
      <c r="D24" s="67"/>
      <c r="E24" s="61"/>
      <c r="F24" s="59">
        <v>0</v>
      </c>
      <c r="G24" s="9"/>
      <c r="H24" s="67"/>
      <c r="I24" s="7"/>
      <c r="J24" s="28">
        <v>0</v>
      </c>
      <c r="K24" s="9"/>
      <c r="L24" s="67"/>
      <c r="M24" s="7"/>
      <c r="N24" s="28">
        <v>0</v>
      </c>
      <c r="O24" s="9"/>
      <c r="P24" s="67"/>
      <c r="Q24" s="7"/>
      <c r="R24" s="28">
        <v>0</v>
      </c>
      <c r="S24" s="77" t="s">
        <v>1</v>
      </c>
      <c r="T24" s="67" t="s">
        <v>1</v>
      </c>
      <c r="U24" s="78" t="s">
        <v>1</v>
      </c>
      <c r="V24" s="59">
        <v>0</v>
      </c>
      <c r="W24" s="9"/>
      <c r="X24" s="67"/>
      <c r="Y24" s="7"/>
      <c r="Z24" s="28">
        <v>0</v>
      </c>
      <c r="AA24" s="9"/>
      <c r="AB24" s="67"/>
      <c r="AC24" s="7"/>
      <c r="AD24" s="28">
        <v>0</v>
      </c>
      <c r="AE24" s="9"/>
      <c r="AF24" s="67"/>
      <c r="AG24" s="7"/>
      <c r="AH24" s="28">
        <v>0</v>
      </c>
      <c r="AI24" s="9">
        <f>SUM(AI23-AK23)</f>
        <v>0</v>
      </c>
      <c r="AJ24" s="67"/>
      <c r="AK24" s="7"/>
      <c r="AL24" s="28">
        <v>0</v>
      </c>
      <c r="AN24" s="115"/>
      <c r="AO24" s="31"/>
      <c r="AP24" s="26"/>
      <c r="AQ24" s="65"/>
      <c r="AR24" s="54"/>
    </row>
    <row r="25" spans="1:44" ht="14.15" customHeight="1" thickBot="1" x14ac:dyDescent="0.4">
      <c r="A25" s="33" t="s">
        <v>27</v>
      </c>
      <c r="B25" s="24"/>
      <c r="C25" s="4"/>
      <c r="D25" s="70" t="s">
        <v>0</v>
      </c>
      <c r="E25" s="60"/>
      <c r="F25" s="58"/>
      <c r="G25" s="8"/>
      <c r="H25" s="70" t="s">
        <v>0</v>
      </c>
      <c r="I25" s="6"/>
      <c r="J25" s="27"/>
      <c r="K25" s="8"/>
      <c r="L25" s="70" t="s">
        <v>0</v>
      </c>
      <c r="M25" s="6"/>
      <c r="N25" s="27"/>
      <c r="O25" s="8"/>
      <c r="P25" s="70" t="s">
        <v>0</v>
      </c>
      <c r="Q25" s="6"/>
      <c r="R25" s="27"/>
      <c r="S25" s="79" t="s">
        <v>1</v>
      </c>
      <c r="T25" s="70" t="s">
        <v>1</v>
      </c>
      <c r="U25" s="80" t="s">
        <v>1</v>
      </c>
      <c r="V25" s="58"/>
      <c r="W25" s="8"/>
      <c r="X25" s="70" t="s">
        <v>0</v>
      </c>
      <c r="Y25" s="6"/>
      <c r="Z25" s="27"/>
      <c r="AA25" s="8"/>
      <c r="AB25" s="70" t="s">
        <v>0</v>
      </c>
      <c r="AC25" s="6"/>
      <c r="AD25" s="27"/>
      <c r="AE25" s="8"/>
      <c r="AF25" s="70" t="s">
        <v>0</v>
      </c>
      <c r="AG25" s="6"/>
      <c r="AH25" s="27"/>
      <c r="AI25" s="8"/>
      <c r="AJ25" s="70" t="s">
        <v>0</v>
      </c>
      <c r="AK25" s="6"/>
      <c r="AL25" s="27"/>
      <c r="AN25" s="114"/>
      <c r="AO25" s="30"/>
      <c r="AP25" s="25"/>
      <c r="AQ25" s="62"/>
      <c r="AR25" s="57"/>
    </row>
    <row r="26" spans="1:44" ht="14.15" customHeight="1" thickBot="1" x14ac:dyDescent="0.4">
      <c r="A26" s="34"/>
      <c r="B26" s="16"/>
      <c r="C26" s="5">
        <f>SUM(C25-E25)</f>
        <v>0</v>
      </c>
      <c r="D26" s="67"/>
      <c r="E26" s="61"/>
      <c r="F26" s="59">
        <v>0</v>
      </c>
      <c r="G26" s="9">
        <f>SUM(G25-I25)</f>
        <v>0</v>
      </c>
      <c r="H26" s="67"/>
      <c r="I26" s="7"/>
      <c r="J26" s="28">
        <v>0</v>
      </c>
      <c r="K26" s="9"/>
      <c r="L26" s="67"/>
      <c r="M26" s="7"/>
      <c r="N26" s="28">
        <v>0</v>
      </c>
      <c r="O26" s="9"/>
      <c r="P26" s="67"/>
      <c r="Q26" s="7"/>
      <c r="R26" s="28">
        <v>0</v>
      </c>
      <c r="S26" s="81"/>
      <c r="T26" s="74"/>
      <c r="U26" s="82"/>
      <c r="V26" s="59">
        <v>0</v>
      </c>
      <c r="W26" s="9">
        <f>SUM(W25-Y25)</f>
        <v>0</v>
      </c>
      <c r="X26" s="67"/>
      <c r="Y26" s="7"/>
      <c r="Z26" s="28">
        <v>0</v>
      </c>
      <c r="AA26" s="9">
        <f>SUM(AA25-AC25)</f>
        <v>0</v>
      </c>
      <c r="AB26" s="67"/>
      <c r="AC26" s="7"/>
      <c r="AD26" s="28">
        <v>0</v>
      </c>
      <c r="AE26" s="9">
        <f>SUM(AE25-AG25)</f>
        <v>0</v>
      </c>
      <c r="AF26" s="67"/>
      <c r="AG26" s="7"/>
      <c r="AH26" s="28">
        <v>0</v>
      </c>
      <c r="AI26" s="9">
        <f>SUM(AI25-AK25)</f>
        <v>0</v>
      </c>
      <c r="AJ26" s="67"/>
      <c r="AK26" s="7"/>
      <c r="AL26" s="28">
        <v>0</v>
      </c>
      <c r="AN26" s="115">
        <v>0</v>
      </c>
      <c r="AO26" s="31">
        <v>0</v>
      </c>
      <c r="AP26" s="25"/>
      <c r="AQ26" s="64">
        <v>0</v>
      </c>
      <c r="AR26" s="54"/>
    </row>
    <row r="27" spans="1:44" ht="5.25" customHeight="1" thickBot="1" x14ac:dyDescent="0.4">
      <c r="A27" s="35"/>
      <c r="B27" s="23"/>
      <c r="C27" s="3"/>
      <c r="D27" s="55"/>
      <c r="E27" s="3"/>
      <c r="F27" s="3"/>
      <c r="G27" s="3"/>
      <c r="H27" s="55"/>
      <c r="I27" s="3"/>
      <c r="J27" s="3"/>
      <c r="K27" s="2"/>
      <c r="L27" s="72"/>
      <c r="M27" s="2"/>
      <c r="N27" s="2"/>
      <c r="O27" s="2"/>
      <c r="P27" s="72"/>
      <c r="Q27" s="2"/>
      <c r="R27" s="3"/>
      <c r="S27" s="2"/>
      <c r="T27" s="72"/>
      <c r="U27" s="2"/>
      <c r="V27" s="3"/>
      <c r="W27" s="2"/>
      <c r="X27" s="72"/>
      <c r="Y27" s="2"/>
      <c r="Z27" s="2"/>
      <c r="AA27" s="2"/>
      <c r="AB27" s="72"/>
      <c r="AC27" s="2"/>
      <c r="AD27" s="2"/>
      <c r="AE27" s="2"/>
      <c r="AF27" s="72"/>
      <c r="AG27" s="2"/>
      <c r="AH27" s="2"/>
      <c r="AI27" s="2"/>
      <c r="AJ27" s="72"/>
      <c r="AK27" s="2"/>
      <c r="AL27" s="2"/>
      <c r="AN27" s="116"/>
      <c r="AO27" s="3"/>
      <c r="AP27" s="25"/>
      <c r="AQ27" s="3"/>
      <c r="AR27" s="117"/>
    </row>
    <row r="28" spans="1:44" ht="14.15" customHeight="1" thickBot="1" x14ac:dyDescent="0.4">
      <c r="A28" s="36"/>
      <c r="B28" s="24"/>
      <c r="C28" s="4"/>
      <c r="D28" s="70" t="s">
        <v>0</v>
      </c>
      <c r="E28" s="60"/>
      <c r="F28" s="58"/>
      <c r="G28" s="8"/>
      <c r="H28" s="70" t="s">
        <v>0</v>
      </c>
      <c r="I28" s="6"/>
      <c r="J28" s="27"/>
      <c r="K28" s="8"/>
      <c r="L28" s="70" t="s">
        <v>0</v>
      </c>
      <c r="M28" s="6"/>
      <c r="N28" s="27"/>
      <c r="O28" s="8"/>
      <c r="P28" s="70" t="s">
        <v>0</v>
      </c>
      <c r="Q28" s="6"/>
      <c r="R28" s="27"/>
      <c r="S28" s="8"/>
      <c r="T28" s="70" t="s">
        <v>0</v>
      </c>
      <c r="U28" s="6"/>
      <c r="V28" s="27"/>
      <c r="W28" s="10"/>
      <c r="X28" s="73"/>
      <c r="Y28" s="12"/>
      <c r="Z28" s="29"/>
      <c r="AA28" s="8"/>
      <c r="AB28" s="70" t="s">
        <v>0</v>
      </c>
      <c r="AC28" s="6"/>
      <c r="AD28" s="27"/>
      <c r="AE28" s="10"/>
      <c r="AF28" s="73"/>
      <c r="AG28" s="12"/>
      <c r="AH28" s="29"/>
      <c r="AI28" s="8"/>
      <c r="AJ28" s="70" t="s">
        <v>0</v>
      </c>
      <c r="AK28" s="6"/>
      <c r="AL28" s="27"/>
      <c r="AN28" s="114"/>
      <c r="AO28" s="30"/>
      <c r="AQ28" s="62"/>
      <c r="AR28" s="56"/>
    </row>
    <row r="29" spans="1:44" ht="14.15" customHeight="1" thickBot="1" x14ac:dyDescent="0.4">
      <c r="A29" s="33" t="s">
        <v>28</v>
      </c>
      <c r="B29" s="16"/>
      <c r="C29" s="5">
        <f>SUM(C28-E28)</f>
        <v>0</v>
      </c>
      <c r="D29" s="67"/>
      <c r="E29" s="61"/>
      <c r="F29" s="59">
        <v>0</v>
      </c>
      <c r="G29" s="9">
        <f>SUM(G28-I28)</f>
        <v>0</v>
      </c>
      <c r="H29" s="67"/>
      <c r="I29" s="7"/>
      <c r="J29" s="28">
        <v>0</v>
      </c>
      <c r="K29" s="9"/>
      <c r="L29" s="67"/>
      <c r="M29" s="7"/>
      <c r="N29" s="28">
        <v>0</v>
      </c>
      <c r="O29" s="9">
        <f>SUM(O28-Q28)</f>
        <v>0</v>
      </c>
      <c r="P29" s="67"/>
      <c r="Q29" s="7"/>
      <c r="R29" s="28">
        <v>0</v>
      </c>
      <c r="S29" s="9">
        <f>SUM(S28-U28)</f>
        <v>0</v>
      </c>
      <c r="T29" s="67"/>
      <c r="U29" s="7"/>
      <c r="V29" s="28">
        <v>0</v>
      </c>
      <c r="W29" s="66" t="s">
        <v>1</v>
      </c>
      <c r="X29" s="67" t="s">
        <v>1</v>
      </c>
      <c r="Y29" s="68" t="s">
        <v>1</v>
      </c>
      <c r="Z29" s="28">
        <v>0</v>
      </c>
      <c r="AA29" s="9">
        <f>SUM(AA28-AC28)</f>
        <v>0</v>
      </c>
      <c r="AB29" s="67"/>
      <c r="AC29" s="7"/>
      <c r="AD29" s="28">
        <v>0</v>
      </c>
      <c r="AE29" s="66">
        <v>0</v>
      </c>
      <c r="AF29" s="67"/>
      <c r="AG29" s="68"/>
      <c r="AH29" s="28">
        <v>0</v>
      </c>
      <c r="AI29" s="8">
        <v>0</v>
      </c>
      <c r="AJ29" s="67"/>
      <c r="AK29" s="7"/>
      <c r="AL29" s="28">
        <v>0</v>
      </c>
      <c r="AN29" s="115"/>
      <c r="AO29" s="31"/>
      <c r="AP29" s="26"/>
      <c r="AQ29" s="65"/>
      <c r="AR29" s="54"/>
    </row>
    <row r="30" spans="1:44" ht="14.15" customHeight="1" thickBot="1" x14ac:dyDescent="0.4">
      <c r="A30" s="33" t="s">
        <v>29</v>
      </c>
      <c r="B30" s="24"/>
      <c r="C30" s="4"/>
      <c r="D30" s="70" t="s">
        <v>0</v>
      </c>
      <c r="E30" s="60"/>
      <c r="F30" s="58"/>
      <c r="G30" s="8"/>
      <c r="H30" s="70" t="s">
        <v>0</v>
      </c>
      <c r="I30" s="6"/>
      <c r="J30" s="27"/>
      <c r="K30" s="8"/>
      <c r="L30" s="70" t="s">
        <v>0</v>
      </c>
      <c r="M30" s="6"/>
      <c r="N30" s="27"/>
      <c r="O30" s="8"/>
      <c r="P30" s="70" t="s">
        <v>0</v>
      </c>
      <c r="Q30" s="6"/>
      <c r="R30" s="27"/>
      <c r="S30" s="8"/>
      <c r="T30" s="70" t="s">
        <v>0</v>
      </c>
      <c r="U30" s="6"/>
      <c r="V30" s="27"/>
      <c r="W30" s="69" t="s">
        <v>1</v>
      </c>
      <c r="X30" s="70" t="s">
        <v>1</v>
      </c>
      <c r="Y30" s="71" t="s">
        <v>1</v>
      </c>
      <c r="Z30" s="29"/>
      <c r="AA30" s="8"/>
      <c r="AB30" s="70" t="s">
        <v>0</v>
      </c>
      <c r="AC30" s="6"/>
      <c r="AD30" s="27"/>
      <c r="AE30" s="69"/>
      <c r="AF30" s="70"/>
      <c r="AG30" s="71"/>
      <c r="AH30" s="29"/>
      <c r="AI30" s="8"/>
      <c r="AJ30" s="70" t="s">
        <v>0</v>
      </c>
      <c r="AK30" s="6"/>
      <c r="AL30" s="27"/>
      <c r="AN30" s="114"/>
      <c r="AO30" s="30"/>
      <c r="AP30" s="25"/>
      <c r="AQ30" s="62"/>
      <c r="AR30" s="57"/>
    </row>
    <row r="31" spans="1:44" ht="14.15" customHeight="1" thickBot="1" x14ac:dyDescent="0.4">
      <c r="A31" s="34"/>
      <c r="B31" s="16"/>
      <c r="C31" s="5">
        <f>SUM(C30-E30)</f>
        <v>0</v>
      </c>
      <c r="D31" s="67"/>
      <c r="E31" s="61"/>
      <c r="F31" s="28">
        <v>0</v>
      </c>
      <c r="G31" s="9"/>
      <c r="H31" s="67"/>
      <c r="I31" s="7"/>
      <c r="J31" s="28">
        <v>0</v>
      </c>
      <c r="K31" s="9"/>
      <c r="L31" s="67"/>
      <c r="M31" s="7"/>
      <c r="N31" s="28">
        <v>0</v>
      </c>
      <c r="O31" s="9">
        <f>SUM(O30-Q30)</f>
        <v>0</v>
      </c>
      <c r="P31" s="67"/>
      <c r="Q31" s="7"/>
      <c r="R31" s="28">
        <v>0</v>
      </c>
      <c r="S31" s="9">
        <v>0</v>
      </c>
      <c r="T31" s="67"/>
      <c r="U31" s="7"/>
      <c r="V31" s="28">
        <v>0</v>
      </c>
      <c r="W31" s="11"/>
      <c r="X31" s="74"/>
      <c r="Y31" s="13"/>
      <c r="Z31" s="28">
        <v>0</v>
      </c>
      <c r="AA31" s="9">
        <f>SUM(AA30-AC30)</f>
        <v>0</v>
      </c>
      <c r="AB31" s="67"/>
      <c r="AC31" s="7"/>
      <c r="AD31" s="28">
        <v>0</v>
      </c>
      <c r="AE31" s="11">
        <v>0</v>
      </c>
      <c r="AF31" s="74"/>
      <c r="AG31" s="13"/>
      <c r="AH31" s="28">
        <v>0</v>
      </c>
      <c r="AI31" s="9">
        <f>SUM(AI30-AK30)</f>
        <v>0</v>
      </c>
      <c r="AJ31" s="67"/>
      <c r="AK31" s="7"/>
      <c r="AL31" s="28">
        <v>0</v>
      </c>
      <c r="AN31" s="115">
        <f>SUM(AN28:AN30)</f>
        <v>0</v>
      </c>
      <c r="AO31" s="31">
        <v>0</v>
      </c>
      <c r="AP31" s="25"/>
      <c r="AQ31" s="64">
        <f>SUM(AQ28:AQ30)</f>
        <v>0</v>
      </c>
      <c r="AR31" s="54"/>
    </row>
    <row r="32" spans="1:44" ht="5.15" customHeight="1" thickBot="1" x14ac:dyDescent="0.4">
      <c r="A32" s="35"/>
      <c r="B32" s="23"/>
      <c r="C32" s="3"/>
      <c r="D32" s="55"/>
      <c r="E32" s="3"/>
      <c r="F32" s="3"/>
      <c r="G32" s="3"/>
      <c r="H32" s="55"/>
      <c r="I32" s="3"/>
      <c r="J32" s="3"/>
      <c r="K32" s="2"/>
      <c r="L32" s="72"/>
      <c r="M32" s="2"/>
      <c r="N32" s="2"/>
      <c r="O32" s="2"/>
      <c r="P32" s="72"/>
      <c r="Q32" s="2"/>
      <c r="R32" s="3"/>
      <c r="S32" s="2"/>
      <c r="T32" s="72"/>
      <c r="U32" s="2"/>
      <c r="V32" s="3"/>
      <c r="W32" s="2"/>
      <c r="X32" s="72"/>
      <c r="Y32" s="2"/>
      <c r="Z32" s="2"/>
      <c r="AA32" s="2"/>
      <c r="AB32" s="72"/>
      <c r="AC32" s="2"/>
      <c r="AD32" s="2"/>
      <c r="AE32" s="2">
        <v>1</v>
      </c>
      <c r="AF32" s="72"/>
      <c r="AG32" s="2"/>
      <c r="AH32" s="2"/>
      <c r="AI32" s="2"/>
      <c r="AJ32" s="72"/>
      <c r="AK32" s="2"/>
      <c r="AL32" s="2"/>
      <c r="AN32" s="116"/>
      <c r="AO32" s="3"/>
      <c r="AP32" s="3"/>
      <c r="AQ32" s="3"/>
      <c r="AR32" s="117"/>
    </row>
    <row r="33" spans="1:44" ht="14.15" customHeight="1" x14ac:dyDescent="0.35">
      <c r="A33" s="125"/>
      <c r="B33" s="127"/>
      <c r="C33" s="4"/>
      <c r="D33" s="70" t="s">
        <v>0</v>
      </c>
      <c r="E33" s="60"/>
      <c r="F33" s="58"/>
      <c r="G33" s="8"/>
      <c r="H33" s="70" t="s">
        <v>0</v>
      </c>
      <c r="I33" s="6"/>
      <c r="J33" s="27"/>
      <c r="K33" s="8"/>
      <c r="L33" s="70" t="s">
        <v>0</v>
      </c>
      <c r="M33" s="6"/>
      <c r="N33" s="27"/>
      <c r="O33" s="8"/>
      <c r="P33" s="70" t="s">
        <v>0</v>
      </c>
      <c r="Q33" s="6"/>
      <c r="R33" s="27"/>
      <c r="S33" s="8"/>
      <c r="T33" s="70" t="s">
        <v>0</v>
      </c>
      <c r="U33" s="6"/>
      <c r="V33" s="27"/>
      <c r="W33" s="8"/>
      <c r="X33" s="70" t="s">
        <v>0</v>
      </c>
      <c r="Y33" s="6"/>
      <c r="Z33" s="27"/>
      <c r="AA33" s="10"/>
      <c r="AB33" s="73"/>
      <c r="AC33" s="12"/>
      <c r="AD33" s="29"/>
      <c r="AE33" s="8"/>
      <c r="AF33" s="70" t="s">
        <v>0</v>
      </c>
      <c r="AG33" s="6"/>
      <c r="AH33" s="27"/>
      <c r="AI33" s="10"/>
      <c r="AJ33" s="70" t="s">
        <v>0</v>
      </c>
      <c r="AK33" s="6"/>
      <c r="AL33" s="29"/>
      <c r="AN33" s="114"/>
      <c r="AO33" s="30"/>
      <c r="AP33" s="25"/>
      <c r="AQ33" s="62"/>
      <c r="AR33" s="56"/>
    </row>
    <row r="34" spans="1:44" ht="14.15" customHeight="1" thickBot="1" x14ac:dyDescent="0.4">
      <c r="A34" s="167" t="s">
        <v>63</v>
      </c>
      <c r="B34" s="128"/>
      <c r="C34" s="5">
        <f>SUM(C33-E33)</f>
        <v>0</v>
      </c>
      <c r="D34" s="67"/>
      <c r="E34" s="61"/>
      <c r="F34" s="59">
        <v>0</v>
      </c>
      <c r="G34" s="9">
        <f t="shared" ref="G34" si="1">SUM(G33-I33)</f>
        <v>0</v>
      </c>
      <c r="H34" s="66"/>
      <c r="I34" s="7"/>
      <c r="J34" s="28">
        <v>0</v>
      </c>
      <c r="K34" s="9">
        <f t="shared" ref="K34" si="2">SUM(K33-M33)</f>
        <v>0</v>
      </c>
      <c r="L34" s="66"/>
      <c r="M34" s="7"/>
      <c r="N34" s="28">
        <v>0</v>
      </c>
      <c r="O34" s="9">
        <f t="shared" ref="O34" si="3">SUM(O33-Q33)</f>
        <v>0</v>
      </c>
      <c r="P34" s="66"/>
      <c r="Q34" s="7"/>
      <c r="R34" s="28">
        <v>0</v>
      </c>
      <c r="S34" s="9">
        <v>0</v>
      </c>
      <c r="T34" s="67"/>
      <c r="U34" s="7"/>
      <c r="V34" s="28">
        <v>0</v>
      </c>
      <c r="W34" s="9">
        <f>SUM(W33-Y33)</f>
        <v>0</v>
      </c>
      <c r="X34" s="67"/>
      <c r="Y34" s="7"/>
      <c r="Z34" s="28">
        <v>0</v>
      </c>
      <c r="AA34" s="66" t="s">
        <v>1</v>
      </c>
      <c r="AB34" s="67" t="s">
        <v>1</v>
      </c>
      <c r="AC34" s="68" t="s">
        <v>1</v>
      </c>
      <c r="AD34" s="28">
        <v>0</v>
      </c>
      <c r="AE34" s="9">
        <f>SUM(AE33-AG33)</f>
        <v>0</v>
      </c>
      <c r="AF34" s="67"/>
      <c r="AG34" s="7"/>
      <c r="AH34" s="28">
        <v>0</v>
      </c>
      <c r="AI34" s="66">
        <v>0</v>
      </c>
      <c r="AJ34" s="67"/>
      <c r="AK34" s="68"/>
      <c r="AL34" s="28">
        <v>0</v>
      </c>
      <c r="AN34" s="115"/>
      <c r="AO34" s="31"/>
      <c r="AP34" s="26"/>
      <c r="AQ34" s="65"/>
      <c r="AR34" s="54"/>
    </row>
    <row r="35" spans="1:44" ht="14.15" customHeight="1" thickBot="1" x14ac:dyDescent="0.4">
      <c r="A35" s="167"/>
      <c r="B35" s="127"/>
      <c r="C35" s="4"/>
      <c r="D35" s="70" t="s">
        <v>0</v>
      </c>
      <c r="E35" s="60"/>
      <c r="F35" s="58"/>
      <c r="G35" s="8"/>
      <c r="H35" s="70" t="s">
        <v>0</v>
      </c>
      <c r="I35" s="6"/>
      <c r="J35" s="27"/>
      <c r="K35" s="8"/>
      <c r="L35" s="70" t="s">
        <v>0</v>
      </c>
      <c r="M35" s="6"/>
      <c r="N35" s="27"/>
      <c r="O35" s="8"/>
      <c r="P35" s="70" t="s">
        <v>0</v>
      </c>
      <c r="Q35" s="6"/>
      <c r="R35" s="27"/>
      <c r="S35" s="8"/>
      <c r="T35" s="70" t="s">
        <v>0</v>
      </c>
      <c r="U35" s="6"/>
      <c r="V35" s="27"/>
      <c r="W35" s="8"/>
      <c r="X35" s="70" t="s">
        <v>0</v>
      </c>
      <c r="Y35" s="6"/>
      <c r="Z35" s="27"/>
      <c r="AA35" s="69" t="s">
        <v>1</v>
      </c>
      <c r="AB35" s="70" t="s">
        <v>1</v>
      </c>
      <c r="AC35" s="71" t="s">
        <v>1</v>
      </c>
      <c r="AD35" s="27"/>
      <c r="AE35" s="8"/>
      <c r="AF35" s="70" t="s">
        <v>0</v>
      </c>
      <c r="AG35" s="6"/>
      <c r="AH35" s="27"/>
      <c r="AI35" s="69"/>
      <c r="AJ35" s="70"/>
      <c r="AK35" s="71"/>
      <c r="AL35" s="27"/>
      <c r="AN35" s="114"/>
      <c r="AO35" s="30"/>
      <c r="AP35" s="25"/>
      <c r="AQ35" s="62"/>
      <c r="AR35" s="57"/>
    </row>
    <row r="36" spans="1:44" ht="14.15" customHeight="1" thickBot="1" x14ac:dyDescent="0.4">
      <c r="A36" s="126"/>
      <c r="B36" s="128"/>
      <c r="C36" s="5">
        <f>SUM(C35-E35)</f>
        <v>0</v>
      </c>
      <c r="D36" s="67"/>
      <c r="E36" s="61"/>
      <c r="F36" s="59">
        <v>0</v>
      </c>
      <c r="G36" s="9">
        <f>SUM(G35-I35)</f>
        <v>0</v>
      </c>
      <c r="H36" s="66"/>
      <c r="I36" s="26"/>
      <c r="J36" s="28">
        <v>0</v>
      </c>
      <c r="K36" s="9">
        <f>SUM(K35-M35)</f>
        <v>0</v>
      </c>
      <c r="L36" s="67"/>
      <c r="M36" s="7"/>
      <c r="N36" s="28">
        <v>0</v>
      </c>
      <c r="O36" s="9">
        <f>SUM(O35-Q35)</f>
        <v>0</v>
      </c>
      <c r="P36" s="67"/>
      <c r="Q36" s="7"/>
      <c r="R36" s="28">
        <v>0</v>
      </c>
      <c r="S36" s="9">
        <f>SUM(S35-U35)</f>
        <v>0</v>
      </c>
      <c r="T36" s="67"/>
      <c r="U36" s="7"/>
      <c r="V36" s="28">
        <v>0</v>
      </c>
      <c r="W36" s="9">
        <f>SUM(W35-Y35)</f>
        <v>0</v>
      </c>
      <c r="X36" s="67"/>
      <c r="Y36" s="7"/>
      <c r="Z36" s="28">
        <v>0</v>
      </c>
      <c r="AA36" s="11"/>
      <c r="AB36" s="74"/>
      <c r="AC36" s="13"/>
      <c r="AD36" s="28">
        <v>0</v>
      </c>
      <c r="AE36" s="9">
        <f>SUM(AE35-AG35)</f>
        <v>0</v>
      </c>
      <c r="AF36" s="67"/>
      <c r="AG36" s="7"/>
      <c r="AH36" s="28">
        <v>0</v>
      </c>
      <c r="AI36" s="9">
        <v>0</v>
      </c>
      <c r="AJ36" s="74"/>
      <c r="AK36" s="13"/>
      <c r="AL36" s="28">
        <v>0</v>
      </c>
      <c r="AN36" s="115">
        <f>SUM(AN33:AN35)</f>
        <v>0</v>
      </c>
      <c r="AO36" s="31">
        <f t="shared" ref="AO36" si="4">SUM(AO33:AO35)</f>
        <v>0</v>
      </c>
      <c r="AP36" s="25"/>
      <c r="AQ36" s="64">
        <f>SUM(AQ33:AQ35)</f>
        <v>0</v>
      </c>
      <c r="AR36" s="54"/>
    </row>
    <row r="37" spans="1:44" ht="5.15" customHeight="1" thickBot="1" x14ac:dyDescent="0.4">
      <c r="AD37" s="1"/>
      <c r="AE37"/>
      <c r="AF37" s="43"/>
      <c r="AJ37" s="43"/>
      <c r="AL37" s="1"/>
      <c r="AN37" s="118"/>
      <c r="AO37" s="1"/>
      <c r="AP37" s="1"/>
      <c r="AQ37" s="1"/>
      <c r="AR37" s="85"/>
    </row>
    <row r="38" spans="1:44" x14ac:dyDescent="0.35">
      <c r="A38" s="36"/>
      <c r="B38" s="24"/>
      <c r="C38" s="4"/>
      <c r="D38" s="70" t="s">
        <v>0</v>
      </c>
      <c r="E38" s="60"/>
      <c r="F38" s="58"/>
      <c r="G38" s="8"/>
      <c r="H38" s="70" t="s">
        <v>0</v>
      </c>
      <c r="I38" s="6"/>
      <c r="J38" s="27"/>
      <c r="K38" s="8"/>
      <c r="L38" s="70" t="s">
        <v>0</v>
      </c>
      <c r="M38" s="6"/>
      <c r="N38" s="27"/>
      <c r="O38" s="8"/>
      <c r="P38" s="70" t="s">
        <v>0</v>
      </c>
      <c r="Q38" s="6"/>
      <c r="R38" s="27"/>
      <c r="S38" s="8"/>
      <c r="T38" s="70" t="s">
        <v>0</v>
      </c>
      <c r="U38" s="6"/>
      <c r="V38" s="27"/>
      <c r="W38" s="10"/>
      <c r="X38" s="73"/>
      <c r="Y38" s="12"/>
      <c r="Z38" s="29"/>
      <c r="AA38" s="8"/>
      <c r="AB38" s="70" t="s">
        <v>0</v>
      </c>
      <c r="AC38" s="6"/>
      <c r="AD38" s="27"/>
      <c r="AE38" s="10"/>
      <c r="AF38" s="70" t="s">
        <v>0</v>
      </c>
      <c r="AG38" s="12"/>
      <c r="AH38" s="29"/>
      <c r="AI38" s="8"/>
      <c r="AJ38" s="70"/>
      <c r="AK38" s="6"/>
      <c r="AL38" s="27"/>
      <c r="AN38" s="30"/>
      <c r="AO38" s="49"/>
      <c r="AP38" s="25"/>
      <c r="AQ38" s="62"/>
      <c r="AR38" s="56"/>
    </row>
    <row r="39" spans="1:44" ht="16" thickBot="1" x14ac:dyDescent="0.4">
      <c r="A39" s="33" t="s">
        <v>31</v>
      </c>
      <c r="B39" s="16"/>
      <c r="C39" s="5">
        <f>SUM(C38-E38)</f>
        <v>0</v>
      </c>
      <c r="D39" s="67"/>
      <c r="E39" s="61"/>
      <c r="F39" s="59">
        <v>0</v>
      </c>
      <c r="G39" s="9">
        <f>SUM(G38-I38)</f>
        <v>0</v>
      </c>
      <c r="H39" s="67"/>
      <c r="I39" s="7"/>
      <c r="J39" s="28">
        <v>0</v>
      </c>
      <c r="K39" s="9">
        <f>SUM(K38-M38)</f>
        <v>0</v>
      </c>
      <c r="L39" s="67"/>
      <c r="M39" s="7"/>
      <c r="N39" s="28">
        <v>0</v>
      </c>
      <c r="O39" s="9">
        <f>SUM(O38-Q38)</f>
        <v>0</v>
      </c>
      <c r="P39" s="67"/>
      <c r="Q39" s="7"/>
      <c r="R39" s="28">
        <v>0</v>
      </c>
      <c r="S39" s="9">
        <f>SUM(S38-U38)</f>
        <v>0</v>
      </c>
      <c r="T39" s="67"/>
      <c r="U39" s="7"/>
      <c r="V39" s="28">
        <v>0</v>
      </c>
      <c r="W39" s="66"/>
      <c r="X39" s="67"/>
      <c r="Y39" s="68"/>
      <c r="Z39" s="28">
        <v>0</v>
      </c>
      <c r="AA39" s="9">
        <f>SUM(AA38-AC38)</f>
        <v>0</v>
      </c>
      <c r="AB39" s="67"/>
      <c r="AC39" s="7"/>
      <c r="AD39" s="28">
        <v>0</v>
      </c>
      <c r="AE39" s="66"/>
      <c r="AF39" s="67"/>
      <c r="AG39" s="68"/>
      <c r="AH39" s="28">
        <v>0</v>
      </c>
      <c r="AI39" s="9" t="s">
        <v>43</v>
      </c>
      <c r="AJ39" s="67" t="s">
        <v>43</v>
      </c>
      <c r="AK39" s="1" t="s">
        <v>43</v>
      </c>
      <c r="AL39" s="28">
        <v>0</v>
      </c>
      <c r="AN39" s="31"/>
      <c r="AO39" s="119"/>
      <c r="AP39" s="26"/>
      <c r="AQ39" s="65"/>
      <c r="AR39" s="54"/>
    </row>
    <row r="40" spans="1:44" ht="16" thickBot="1" x14ac:dyDescent="0.4">
      <c r="A40" s="33" t="s">
        <v>18</v>
      </c>
      <c r="B40" s="24"/>
      <c r="C40" s="4"/>
      <c r="D40" s="70" t="s">
        <v>0</v>
      </c>
      <c r="E40" s="60"/>
      <c r="F40" s="58"/>
      <c r="G40" s="8"/>
      <c r="H40" s="70" t="s">
        <v>0</v>
      </c>
      <c r="I40" s="6"/>
      <c r="J40" s="27"/>
      <c r="K40" s="8"/>
      <c r="L40" s="70" t="s">
        <v>0</v>
      </c>
      <c r="M40" s="6"/>
      <c r="N40" s="27"/>
      <c r="O40" s="8"/>
      <c r="P40" s="70" t="s">
        <v>0</v>
      </c>
      <c r="Q40" s="6"/>
      <c r="R40" s="27"/>
      <c r="S40" s="8"/>
      <c r="T40" s="70" t="s">
        <v>0</v>
      </c>
      <c r="U40" s="6"/>
      <c r="V40" s="27"/>
      <c r="W40" s="69"/>
      <c r="X40" s="70" t="s">
        <v>0</v>
      </c>
      <c r="Y40" s="71"/>
      <c r="Z40" s="29"/>
      <c r="AA40" s="8"/>
      <c r="AB40" s="70" t="s">
        <v>0</v>
      </c>
      <c r="AC40" s="6"/>
      <c r="AD40" s="27"/>
      <c r="AE40" s="69"/>
      <c r="AF40" s="70" t="s">
        <v>0</v>
      </c>
      <c r="AG40" s="71"/>
      <c r="AH40" s="29"/>
      <c r="AI40" s="8" t="s">
        <v>43</v>
      </c>
      <c r="AJ40" s="70" t="s">
        <v>43</v>
      </c>
      <c r="AK40" s="7" t="s">
        <v>43</v>
      </c>
      <c r="AL40" s="27"/>
      <c r="AN40" s="120"/>
      <c r="AO40" s="30"/>
      <c r="AP40" s="25"/>
      <c r="AQ40" s="62"/>
      <c r="AR40" s="57"/>
    </row>
    <row r="41" spans="1:44" ht="15" thickBot="1" x14ac:dyDescent="0.4">
      <c r="A41" s="34"/>
      <c r="B41" s="16"/>
      <c r="C41" s="5">
        <f>SUM(C40-E40)</f>
        <v>0</v>
      </c>
      <c r="D41" s="67"/>
      <c r="E41" s="61"/>
      <c r="F41" s="28">
        <v>0</v>
      </c>
      <c r="G41" s="9">
        <f>SUM(G40-I40)</f>
        <v>0</v>
      </c>
      <c r="H41" s="67"/>
      <c r="I41" s="7"/>
      <c r="J41" s="28">
        <v>0</v>
      </c>
      <c r="K41" s="9">
        <f>SUM(K40-M40)</f>
        <v>0</v>
      </c>
      <c r="L41" s="67"/>
      <c r="M41" s="7"/>
      <c r="N41" s="28">
        <v>0</v>
      </c>
      <c r="O41" s="9">
        <f>SUM(O40-Q40)</f>
        <v>0</v>
      </c>
      <c r="P41" s="67"/>
      <c r="Q41" s="7"/>
      <c r="R41" s="28">
        <v>0</v>
      </c>
      <c r="S41" s="9">
        <f>SUM(S40-U40)</f>
        <v>0</v>
      </c>
      <c r="T41" s="67"/>
      <c r="U41" s="7"/>
      <c r="V41" s="28">
        <v>0</v>
      </c>
      <c r="W41" s="11"/>
      <c r="X41" s="74"/>
      <c r="Y41" s="13"/>
      <c r="Z41" s="28">
        <v>0</v>
      </c>
      <c r="AA41" s="9">
        <f>SUM(AA40-AC40)</f>
        <v>0</v>
      </c>
      <c r="AB41" s="67"/>
      <c r="AC41" s="7"/>
      <c r="AD41" s="28">
        <v>0</v>
      </c>
      <c r="AE41" s="11"/>
      <c r="AF41" s="74"/>
      <c r="AG41" s="13"/>
      <c r="AH41" s="28">
        <v>0</v>
      </c>
      <c r="AI41" s="9"/>
      <c r="AJ41" s="67"/>
      <c r="AK41" s="7"/>
      <c r="AL41" s="28">
        <v>0</v>
      </c>
      <c r="AN41" s="115">
        <v>0</v>
      </c>
      <c r="AO41" s="31">
        <v>0</v>
      </c>
      <c r="AP41" s="25"/>
      <c r="AQ41" s="64">
        <f>SUM(AQ38:AQ40)</f>
        <v>0</v>
      </c>
      <c r="AR41" s="54"/>
    </row>
    <row r="42" spans="1:44" ht="5.15" customHeight="1" thickBot="1" x14ac:dyDescent="0.4">
      <c r="A42" s="35"/>
      <c r="B42" s="23"/>
      <c r="C42" s="3"/>
      <c r="D42" s="55"/>
      <c r="E42" s="3"/>
      <c r="F42" s="3"/>
      <c r="G42" s="3"/>
      <c r="H42" s="55"/>
      <c r="I42" s="3"/>
      <c r="J42" s="3"/>
      <c r="K42" s="2"/>
      <c r="L42" s="72"/>
      <c r="M42" s="2"/>
      <c r="N42" s="2"/>
      <c r="O42" s="2"/>
      <c r="P42" s="72"/>
      <c r="Q42" s="2"/>
      <c r="R42" s="3"/>
      <c r="S42" s="2"/>
      <c r="T42" s="72"/>
      <c r="U42" s="2"/>
      <c r="V42" s="3"/>
      <c r="W42" s="2"/>
      <c r="X42" s="72"/>
      <c r="Y42" s="2"/>
      <c r="Z42" s="2"/>
      <c r="AA42" s="2"/>
      <c r="AB42" s="72"/>
      <c r="AC42" s="2"/>
      <c r="AD42" s="2"/>
      <c r="AE42" s="2"/>
      <c r="AF42" s="72"/>
      <c r="AG42" s="2"/>
      <c r="AH42" s="2"/>
      <c r="AI42" s="2"/>
      <c r="AJ42" s="72"/>
      <c r="AK42" s="2"/>
      <c r="AL42" s="2"/>
      <c r="AN42" s="116"/>
      <c r="AO42" s="3"/>
      <c r="AP42" s="3"/>
      <c r="AQ42" s="3"/>
      <c r="AR42" s="117"/>
    </row>
    <row r="43" spans="1:44" ht="15" thickBot="1" x14ac:dyDescent="0.4">
      <c r="A43" s="36"/>
      <c r="B43" s="24"/>
      <c r="C43" s="4"/>
      <c r="D43" s="70" t="s">
        <v>0</v>
      </c>
      <c r="E43" s="60"/>
      <c r="F43" s="58"/>
      <c r="G43" s="8"/>
      <c r="H43" s="70" t="s">
        <v>0</v>
      </c>
      <c r="I43" s="6"/>
      <c r="J43" s="27"/>
      <c r="K43" s="8"/>
      <c r="L43" s="70" t="s">
        <v>0</v>
      </c>
      <c r="M43" s="6"/>
      <c r="N43" s="27"/>
      <c r="O43" s="8"/>
      <c r="P43" s="70" t="s">
        <v>0</v>
      </c>
      <c r="Q43" s="6"/>
      <c r="R43" s="27"/>
      <c r="S43" s="8"/>
      <c r="T43" s="70" t="s">
        <v>0</v>
      </c>
      <c r="U43" s="6"/>
      <c r="V43" s="27"/>
      <c r="W43" s="8"/>
      <c r="X43" s="70" t="s">
        <v>0</v>
      </c>
      <c r="Y43" s="6"/>
      <c r="Z43" s="27"/>
      <c r="AA43" s="10"/>
      <c r="AB43" s="73"/>
      <c r="AC43" s="12"/>
      <c r="AD43" s="29"/>
      <c r="AE43" s="8"/>
      <c r="AF43" s="70"/>
      <c r="AG43" s="6"/>
      <c r="AH43" s="27"/>
      <c r="AI43" s="10"/>
      <c r="AJ43" s="70" t="s">
        <v>0</v>
      </c>
      <c r="AK43" s="12"/>
      <c r="AL43" s="29"/>
      <c r="AN43" s="114"/>
      <c r="AO43" s="30"/>
      <c r="AP43" s="25"/>
      <c r="AQ43" s="62"/>
      <c r="AR43" s="56"/>
    </row>
    <row r="44" spans="1:44" ht="15" thickBot="1" x14ac:dyDescent="0.4">
      <c r="A44" s="40" t="s">
        <v>22</v>
      </c>
      <c r="B44" s="141"/>
      <c r="C44" s="5"/>
      <c r="D44" s="67"/>
      <c r="E44" s="61"/>
      <c r="F44" s="59">
        <v>0</v>
      </c>
      <c r="G44" s="9">
        <f t="shared" ref="G44" si="5">SUM(G43-I43)</f>
        <v>0</v>
      </c>
      <c r="H44" s="66"/>
      <c r="I44" s="7"/>
      <c r="J44" s="28">
        <v>0</v>
      </c>
      <c r="K44" s="9">
        <f t="shared" ref="K44" si="6">SUM(K43-M43)</f>
        <v>0</v>
      </c>
      <c r="L44" s="66"/>
      <c r="M44" s="7"/>
      <c r="N44" s="28">
        <v>0</v>
      </c>
      <c r="O44" s="9">
        <f t="shared" ref="O44" si="7">SUM(O43-Q43)</f>
        <v>0</v>
      </c>
      <c r="P44" s="66"/>
      <c r="Q44" s="7"/>
      <c r="R44" s="28">
        <v>0</v>
      </c>
      <c r="S44" s="9">
        <f>SUM(S43-U43)</f>
        <v>0</v>
      </c>
      <c r="T44" s="67"/>
      <c r="U44" s="7"/>
      <c r="V44" s="28">
        <v>0</v>
      </c>
      <c r="W44" s="9">
        <f>SUM(W43-Y43)</f>
        <v>0</v>
      </c>
      <c r="X44" s="67"/>
      <c r="Y44" s="7"/>
      <c r="Z44" s="28">
        <v>0</v>
      </c>
      <c r="AA44" s="66"/>
      <c r="AB44" s="67"/>
      <c r="AC44" s="68"/>
      <c r="AD44" s="28">
        <v>0</v>
      </c>
      <c r="AE44" s="9" t="s">
        <v>1</v>
      </c>
      <c r="AF44" s="67" t="s">
        <v>1</v>
      </c>
      <c r="AG44" s="7" t="s">
        <v>1</v>
      </c>
      <c r="AH44" s="28"/>
      <c r="AJ44" s="66"/>
      <c r="AK44" s="68"/>
      <c r="AL44" s="28">
        <v>0</v>
      </c>
      <c r="AN44" s="115"/>
      <c r="AO44" s="31"/>
      <c r="AP44" s="26"/>
      <c r="AQ44" s="65"/>
      <c r="AR44" s="54"/>
    </row>
    <row r="45" spans="1:44" ht="16" thickBot="1" x14ac:dyDescent="0.4">
      <c r="A45" s="33" t="s">
        <v>64</v>
      </c>
      <c r="B45" s="24"/>
      <c r="C45" s="4"/>
      <c r="D45" s="70" t="s">
        <v>0</v>
      </c>
      <c r="E45" s="60"/>
      <c r="F45" s="58"/>
      <c r="G45" s="8"/>
      <c r="H45" s="70" t="s">
        <v>0</v>
      </c>
      <c r="I45" s="6"/>
      <c r="J45" s="27"/>
      <c r="K45" s="8"/>
      <c r="L45" s="70" t="s">
        <v>0</v>
      </c>
      <c r="M45" s="6"/>
      <c r="N45" s="27"/>
      <c r="O45" s="8"/>
      <c r="P45" s="70" t="s">
        <v>0</v>
      </c>
      <c r="Q45" s="6"/>
      <c r="R45" s="27"/>
      <c r="S45" s="8"/>
      <c r="T45" s="70" t="s">
        <v>0</v>
      </c>
      <c r="U45" s="6"/>
      <c r="V45" s="27"/>
      <c r="W45" s="8"/>
      <c r="X45" s="70" t="s">
        <v>0</v>
      </c>
      <c r="Y45" s="6"/>
      <c r="Z45" s="27"/>
      <c r="AA45" s="69"/>
      <c r="AB45" s="70"/>
      <c r="AC45" s="71"/>
      <c r="AD45" s="27"/>
      <c r="AE45" s="8" t="s">
        <v>1</v>
      </c>
      <c r="AF45" s="70" t="s">
        <v>1</v>
      </c>
      <c r="AG45" s="6" t="s">
        <v>1</v>
      </c>
      <c r="AH45" s="27"/>
      <c r="AI45" s="69"/>
      <c r="AJ45" s="70"/>
      <c r="AK45" s="71"/>
      <c r="AL45" s="27"/>
      <c r="AN45" s="114"/>
      <c r="AO45" s="30"/>
      <c r="AP45" s="25"/>
      <c r="AQ45" s="62"/>
      <c r="AR45" s="57"/>
    </row>
    <row r="46" spans="1:44" ht="15" thickBot="1" x14ac:dyDescent="0.4">
      <c r="A46" s="34"/>
      <c r="B46" s="16"/>
      <c r="C46" s="5">
        <f>SUM(C45-E45)</f>
        <v>0</v>
      </c>
      <c r="D46" s="67"/>
      <c r="E46" s="61"/>
      <c r="F46" s="59">
        <v>0</v>
      </c>
      <c r="G46" s="9">
        <f>SUM(G45-I45)</f>
        <v>0</v>
      </c>
      <c r="H46" s="66"/>
      <c r="I46" s="26"/>
      <c r="J46" s="28">
        <v>0</v>
      </c>
      <c r="K46" s="9">
        <f>SUM(K45-M45)</f>
        <v>0</v>
      </c>
      <c r="L46" s="67"/>
      <c r="M46" s="7"/>
      <c r="N46" s="28">
        <v>0</v>
      </c>
      <c r="O46" s="9">
        <f>SUM(O45-Q45)</f>
        <v>0</v>
      </c>
      <c r="P46" s="67"/>
      <c r="Q46" s="7"/>
      <c r="R46" s="28">
        <v>0</v>
      </c>
      <c r="S46" s="9">
        <f>SUM(S45-U45)</f>
        <v>0</v>
      </c>
      <c r="T46" s="67"/>
      <c r="U46" s="7"/>
      <c r="V46" s="28">
        <v>0</v>
      </c>
      <c r="W46" s="9" t="s">
        <v>47</v>
      </c>
      <c r="X46" s="67"/>
      <c r="Y46" s="7"/>
      <c r="Z46" s="28">
        <v>0</v>
      </c>
      <c r="AA46" s="11"/>
      <c r="AB46" s="74"/>
      <c r="AC46" s="13"/>
      <c r="AD46" s="28">
        <v>0</v>
      </c>
      <c r="AE46" s="5"/>
      <c r="AF46" s="67"/>
      <c r="AG46" s="7"/>
      <c r="AH46" s="28">
        <v>0</v>
      </c>
      <c r="AI46" s="11"/>
      <c r="AJ46" s="74"/>
      <c r="AK46" s="13"/>
      <c r="AL46" s="28">
        <v>0</v>
      </c>
      <c r="AN46" s="115">
        <f>SUM(AN43:AN45)</f>
        <v>0</v>
      </c>
      <c r="AO46" s="31">
        <f t="shared" ref="AO46" si="8">SUM(AO43:AO45)</f>
        <v>0</v>
      </c>
      <c r="AP46" s="112"/>
      <c r="AQ46" s="64">
        <f>SUM(AQ43:AQ45)</f>
        <v>0</v>
      </c>
      <c r="AR46" s="54"/>
    </row>
    <row r="47" spans="1:44" x14ac:dyDescent="0.35">
      <c r="AD47" s="1"/>
      <c r="AG47" s="1"/>
      <c r="AH47" s="1"/>
      <c r="AI47" s="1"/>
      <c r="AJ47" s="1"/>
    </row>
    <row r="51" spans="27:40" x14ac:dyDescent="0.35">
      <c r="AA51" s="47" t="s">
        <v>13</v>
      </c>
      <c r="AB51" s="75"/>
      <c r="AC51" s="47"/>
      <c r="AD51" s="47"/>
      <c r="AE51" s="48"/>
      <c r="AF51" s="48">
        <f>SUM(AN6,AN11,AN16,AN21,AN26,AN31,AN36,AN41,AN46)</f>
        <v>0</v>
      </c>
      <c r="AG51" s="48">
        <f>SUM(AO6,AO11,AO16,AO21,AO26,AO31,AO36,AO41,AO46)</f>
        <v>0</v>
      </c>
      <c r="AH51" s="48">
        <f>SUM(AP6,AP11,AP16,AP21,AP26,AP31,AP36,AP41,AP46)</f>
        <v>0</v>
      </c>
      <c r="AI51" s="48">
        <f>SUM(AQ6,AQ11,AQ16,AQ21,AQ26,AQ31,AQ36,AQ41,AQ46)</f>
        <v>0</v>
      </c>
    </row>
    <row r="57" spans="27:40" x14ac:dyDescent="0.35">
      <c r="AN57" t="s">
        <v>48</v>
      </c>
    </row>
  </sheetData>
  <mergeCells count="19">
    <mergeCell ref="O2:Q2"/>
    <mergeCell ref="A22:M22"/>
    <mergeCell ref="A34:A35"/>
    <mergeCell ref="W2:Y2"/>
    <mergeCell ref="AA1:AC1"/>
    <mergeCell ref="AA2:AC2"/>
    <mergeCell ref="AE1:AG1"/>
    <mergeCell ref="AE2:AG2"/>
    <mergeCell ref="AI1:AK1"/>
    <mergeCell ref="C1:E1"/>
    <mergeCell ref="G2:I2"/>
    <mergeCell ref="AI2:AK2"/>
    <mergeCell ref="G1:I1"/>
    <mergeCell ref="K1:M1"/>
    <mergeCell ref="K2:M2"/>
    <mergeCell ref="N1:R1"/>
    <mergeCell ref="S1:U1"/>
    <mergeCell ref="S2:U2"/>
    <mergeCell ref="W1:Y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86E2-A09A-4ED8-83EE-E211291FE6D1}">
  <dimension ref="A1:H13"/>
  <sheetViews>
    <sheetView tabSelected="1" workbookViewId="0">
      <selection activeCell="I12" sqref="I12"/>
    </sheetView>
  </sheetViews>
  <sheetFormatPr baseColWidth="10" defaultRowHeight="14.5" x14ac:dyDescent="0.35"/>
  <cols>
    <col min="2" max="2" width="43.6328125" customWidth="1"/>
  </cols>
  <sheetData>
    <row r="1" spans="1:8" ht="18.5" thickBot="1" x14ac:dyDescent="0.45">
      <c r="A1" s="46" t="s">
        <v>66</v>
      </c>
      <c r="B1" s="51"/>
      <c r="C1" s="101" t="s">
        <v>15</v>
      </c>
      <c r="D1" s="95"/>
      <c r="E1" s="103" t="s">
        <v>57</v>
      </c>
      <c r="F1" s="101"/>
      <c r="G1" s="95"/>
      <c r="H1" s="101"/>
    </row>
    <row r="2" spans="1:8" x14ac:dyDescent="0.35">
      <c r="A2" s="99"/>
      <c r="B2" s="96"/>
      <c r="C2" s="102"/>
      <c r="D2" s="102"/>
      <c r="E2" s="102"/>
      <c r="F2" s="102"/>
      <c r="G2" s="102"/>
      <c r="H2" s="121"/>
    </row>
    <row r="3" spans="1:8" x14ac:dyDescent="0.35">
      <c r="A3" s="100" t="s">
        <v>2</v>
      </c>
      <c r="B3" s="47"/>
      <c r="C3" s="94" t="s">
        <v>11</v>
      </c>
      <c r="D3" s="94"/>
      <c r="E3" s="94" t="s">
        <v>10</v>
      </c>
      <c r="F3" s="94"/>
      <c r="G3" s="104" t="s">
        <v>3</v>
      </c>
      <c r="H3" s="122" t="s">
        <v>12</v>
      </c>
    </row>
    <row r="4" spans="1:8" x14ac:dyDescent="0.35">
      <c r="A4" s="97"/>
      <c r="B4" s="47"/>
      <c r="C4" s="94"/>
      <c r="D4" s="94"/>
      <c r="E4" s="94"/>
      <c r="F4" s="94"/>
      <c r="G4" s="94"/>
      <c r="H4" s="122"/>
    </row>
    <row r="5" spans="1:8" x14ac:dyDescent="0.35">
      <c r="A5" s="140">
        <v>1</v>
      </c>
      <c r="B5" s="47"/>
      <c r="C5" s="94">
        <v>3</v>
      </c>
      <c r="D5" s="94"/>
      <c r="E5" s="94" t="s">
        <v>0</v>
      </c>
      <c r="F5" s="94"/>
      <c r="G5" s="94">
        <f t="shared" ref="G5:G13" si="0">SUM(D5-F5)</f>
        <v>0</v>
      </c>
      <c r="H5" s="122"/>
    </row>
    <row r="6" spans="1:8" x14ac:dyDescent="0.35">
      <c r="A6" s="97">
        <v>3</v>
      </c>
      <c r="B6" s="47"/>
      <c r="C6" s="94">
        <v>3</v>
      </c>
      <c r="D6" s="94"/>
      <c r="E6" s="94" t="s">
        <v>0</v>
      </c>
      <c r="F6" s="94"/>
      <c r="G6" s="94">
        <f t="shared" si="0"/>
        <v>0</v>
      </c>
      <c r="H6" s="122"/>
    </row>
    <row r="7" spans="1:8" x14ac:dyDescent="0.35">
      <c r="A7" s="97">
        <v>3</v>
      </c>
      <c r="B7" s="47"/>
      <c r="C7" s="94">
        <v>3</v>
      </c>
      <c r="D7" s="94"/>
      <c r="E7" s="94" t="s">
        <v>0</v>
      </c>
      <c r="F7" s="94"/>
      <c r="G7" s="94">
        <f t="shared" si="0"/>
        <v>0</v>
      </c>
      <c r="H7" s="122"/>
    </row>
    <row r="8" spans="1:8" ht="15" thickBot="1" x14ac:dyDescent="0.4">
      <c r="A8" s="139">
        <v>4</v>
      </c>
      <c r="B8" s="123"/>
      <c r="C8" s="98">
        <v>3</v>
      </c>
      <c r="D8" s="98"/>
      <c r="E8" s="98" t="s">
        <v>0</v>
      </c>
      <c r="F8" s="98"/>
      <c r="G8" s="98">
        <f t="shared" si="0"/>
        <v>0</v>
      </c>
      <c r="H8" s="124"/>
    </row>
    <row r="9" spans="1:8" x14ac:dyDescent="0.35">
      <c r="A9" s="135">
        <v>5</v>
      </c>
      <c r="B9" s="136"/>
      <c r="C9" s="137">
        <v>4</v>
      </c>
      <c r="D9" s="137"/>
      <c r="E9" s="137" t="s">
        <v>0</v>
      </c>
      <c r="F9" s="137"/>
      <c r="G9" s="137">
        <f t="shared" si="0"/>
        <v>0</v>
      </c>
      <c r="H9" s="138"/>
    </row>
    <row r="10" spans="1:8" x14ac:dyDescent="0.35">
      <c r="A10" s="97">
        <v>6</v>
      </c>
      <c r="B10" s="47"/>
      <c r="C10" s="94">
        <v>4</v>
      </c>
      <c r="D10" s="94"/>
      <c r="E10" s="94" t="s">
        <v>0</v>
      </c>
      <c r="F10" s="94"/>
      <c r="G10" s="94">
        <f t="shared" si="0"/>
        <v>0</v>
      </c>
      <c r="H10" s="122"/>
    </row>
    <row r="11" spans="1:8" x14ac:dyDescent="0.35">
      <c r="A11" s="97">
        <v>7</v>
      </c>
      <c r="B11" s="47"/>
      <c r="C11" s="94">
        <v>4</v>
      </c>
      <c r="D11" s="94"/>
      <c r="E11" s="94" t="s">
        <v>0</v>
      </c>
      <c r="F11" s="94"/>
      <c r="G11" s="94">
        <f t="shared" si="0"/>
        <v>0</v>
      </c>
      <c r="H11" s="122"/>
    </row>
    <row r="12" spans="1:8" x14ac:dyDescent="0.35">
      <c r="A12" s="97">
        <v>8</v>
      </c>
      <c r="B12" s="47"/>
      <c r="C12" s="94">
        <v>4</v>
      </c>
      <c r="D12" s="94"/>
      <c r="E12" s="94" t="s">
        <v>0</v>
      </c>
      <c r="F12" s="94"/>
      <c r="G12" s="94">
        <f t="shared" si="0"/>
        <v>0</v>
      </c>
      <c r="H12" s="122"/>
    </row>
    <row r="13" spans="1:8" ht="15" thickBot="1" x14ac:dyDescent="0.4">
      <c r="A13" s="140">
        <v>9</v>
      </c>
      <c r="B13" s="123"/>
      <c r="C13" s="98">
        <v>4</v>
      </c>
      <c r="D13" s="98"/>
      <c r="E13" s="98" t="s">
        <v>0</v>
      </c>
      <c r="F13" s="98"/>
      <c r="G13" s="98">
        <f t="shared" si="0"/>
        <v>0</v>
      </c>
      <c r="H13" s="124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68F5-1E3F-41B6-9489-141D709935B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Auswertung B</vt:lpstr>
      <vt:lpstr>Rangliste</vt:lpstr>
      <vt:lpstr>Tabelle2</vt:lpstr>
      <vt:lpstr>Auswertung Final</vt:lpstr>
      <vt:lpstr>Rangliste </vt:lpstr>
      <vt:lpstr>Tabelle1</vt:lpstr>
      <vt:lpstr>'Auswertung B'!Druckbereich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Roth</dc:creator>
  <cp:lastModifiedBy>Jan Nyffenegger</cp:lastModifiedBy>
  <cp:lastPrinted>2016-01-17T12:32:05Z</cp:lastPrinted>
  <dcterms:created xsi:type="dcterms:W3CDTF">2014-10-31T13:28:44Z</dcterms:created>
  <dcterms:modified xsi:type="dcterms:W3CDTF">2024-01-24T21:46:15Z</dcterms:modified>
</cp:coreProperties>
</file>